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Pisarnica\Desktop\NABAVA 2026\JEDNOSTAVNA NABAVA\JN_17_26_ASFALTIRANJE\"/>
    </mc:Choice>
  </mc:AlternateContent>
  <xr:revisionPtr revIDLastSave="0" documentId="13_ncr:1_{1E9F03D7-13DC-41F8-9C17-F58FF8A48B6A}" xr6:coauthVersionLast="47" xr6:coauthVersionMax="47" xr10:uidLastSave="{00000000-0000-0000-0000-000000000000}"/>
  <bookViews>
    <workbookView xWindow="-120" yWindow="-120" windowWidth="29040" windowHeight="15720" xr2:uid="{00000000-000D-0000-FFFF-FFFF00000000}"/>
  </bookViews>
  <sheets>
    <sheet name="Troškovnik"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3" l="1"/>
  <c r="F10" i="3"/>
  <c r="F9" i="3"/>
  <c r="F8" i="3"/>
  <c r="F12" i="3" l="1"/>
  <c r="F13" i="3" s="1"/>
  <c r="F14" i="3" s="1"/>
</calcChain>
</file>

<file path=xl/sharedStrings.xml><?xml version="1.0" encoding="utf-8"?>
<sst xmlns="http://schemas.openxmlformats.org/spreadsheetml/2006/main" count="23" uniqueCount="23">
  <si>
    <t>Prilagodba postojećih lijevanoželjeznih poklopaca na novu kotu ceste prije izrade betumeniziranog nosivo-habajućeg sloja</t>
  </si>
  <si>
    <t>Specifikacija nabave</t>
  </si>
  <si>
    <t>Stavka</t>
  </si>
  <si>
    <t>1.</t>
  </si>
  <si>
    <t>3.</t>
  </si>
  <si>
    <t>4.</t>
  </si>
  <si>
    <t>5.</t>
  </si>
  <si>
    <t>Jedinica mjere</t>
  </si>
  <si>
    <t>Količina</t>
  </si>
  <si>
    <t>Cijena(EUR)</t>
  </si>
  <si>
    <t>Ukupno bez PDV-a</t>
  </si>
  <si>
    <t>kom</t>
  </si>
  <si>
    <t>PDV</t>
  </si>
  <si>
    <t>UKUPNO BEZ PDV-a</t>
  </si>
  <si>
    <t>UKUPNO S PDV-om</t>
  </si>
  <si>
    <t>m3</t>
  </si>
  <si>
    <t>m2</t>
  </si>
  <si>
    <t>m'</t>
  </si>
  <si>
    <t>Dobava, doprema i izrada nosivog sloja od mehanički stabiliziranog drobljenog kamenog materijala najvećeg zrna 63 mm. Ugradivanje i valjanje se vrši strojno. Jedinična cijena stavke uključuje pripremu terena , dobavu, dopremu, raznašanje tampona duž ulice, sa razastiranjem, planiranjem i zbijanjem.</t>
  </si>
  <si>
    <t>TROŠKOVNIK</t>
  </si>
  <si>
    <t>Ručno ili strojno uklanjanje postojećeg asfalta ili betona te priprema uklopa za novo asfaltiranje u minimalnoj širini 50 cm i maksimalnoj 200 cm. Stavka uključuje i potrebno strojno zasijecanje asfaltiranog zastora ili betonske podloge pomoću kružne pile</t>
  </si>
  <si>
    <t xml:space="preserve">Izrada betumeniziranog nosivo-habajućeg sloja kolnika asfaltnom masom AC16 SURF 50/70 prosječne debljine 5 cm (ne manje od 4 cm) koji se ugraduje na postojeću podlogu u lošem stanju. U cijenu mora biti uključena dobava strojno proizvedene mješavine od kamenog brašna, kamenog materijala i bitumena kao vezivo, te utovar, prijevoz i strojno ugrađivanje (razastiranje i zbijanje). Stavka uključuje izradu bitumenskog međusloja za sljepljivanje asfaltnih slojeva s
bitumenskom emulzijom u količini od 0,35 kg/m2. Stavka uključuje i čišćenje površine i priprema postojeće površine za ugradnju asfalta. Stavka uključuje ispuhivanje, čišćenje pukotina, uklanjanje rahlih betonskih djelova, zapunjavanje pukotina, uklanjanje nepoželjne vegetacije i sav potreban rad na pripremi površine. U cijenu je uključeno i eventualno prethodno podravnavanje površine te pretovar i prijenos asfalta do mjesta ugradnje manjim utovarivačima.
</t>
  </si>
  <si>
    <t xml:space="preserve"> Radovi se izvode na nerazvrstanim cestama na području Općine Lopar. Prva lokacija obuhvaća dio nerazvrstane ceste NC1.6 duljjine cca. 100m, na k.č.br. 10393 k.o. Lopar. Potrebno je napraviti spoj na postojeći asfalt na početku dionice. Druga lokacija obuhvaća dio nerazvrstane ceste NC7 duljine cca. 300m, na k.č.br. 10410 k.o. Lopar. Potrebno je napraviti spoj na postojeći asfalt na početku i na kraju dionice. Treća lokacija obuhvaća dio nerazvrstanih cesta NC10 i NC10.5 duljine cca. 300m, na k.č.br. 2146/1, k.č.br. 10199 i k.č.br. 10198, sve u k.o. Lopar. Potrebno je napraviti spoj na postojeći asfalt na početku dionice i na kraju dionice. Obračun radova vršit će se prema stvarno izvedenim količinama, te su moguća odstupanja od procijenjenih količina. Potrebno je obići sve lokacije prije podnošenja ponude i s time izvođač prihvaća sve uvjete i zahtjeve koje navedene lokacije traže za kvalitetno izvođenje radova. Minimalna površina asfaltiranja neće biti manja od 300 m2. Stavke koje nisu navedene u troškovniku neće se priznavati. Sve informacije o troškovniku mogu se dobiti putem elektroničke pošte. Općina zadržava pravo izabrati i druge lokacije, pod uvijetom da pristup lokacijama ne smije biti lošiji od nevedenih lokacija.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</si>
</sst>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 x14ac:knownFonts="1">
    <font>
      <sz val="11"/>
      <color theme="1"/>
      <name val="Calibri"/>
      <family val="2"/>
      <charset val="238"/>
      <scheme val="minor"/>
    </font>
    <font>
      <b/>
      <sz val="11"/>
      <color theme="1"/>
      <name val="Calibri"/>
      <family val="2"/>
      <charset val="23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Protection="1">
      <protection hidden="1"/>
    </xf>
    <xf numFmtId="0" fontId="0" fillId="0" borderId="0" xfId="0" applyAlignment="1" applyProtection="1">
      <alignment horizontal="left"/>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164" fontId="0" fillId="0" borderId="1" xfId="0" applyNumberFormat="1" applyBorder="1" applyAlignment="1" applyProtection="1">
      <alignment horizontal="center" vertical="center"/>
      <protection hidden="1"/>
    </xf>
    <xf numFmtId="164" fontId="1" fillId="0" borderId="1" xfId="0" applyNumberFormat="1" applyFont="1" applyBorder="1" applyProtection="1">
      <protection hidden="1"/>
    </xf>
    <xf numFmtId="0" fontId="1" fillId="0" borderId="2" xfId="0" applyFont="1" applyBorder="1" applyAlignment="1" applyProtection="1">
      <alignment horizontal="right"/>
      <protection hidden="1"/>
    </xf>
    <xf numFmtId="0" fontId="1" fillId="0" borderId="3" xfId="0" applyFont="1" applyBorder="1" applyAlignment="1" applyProtection="1">
      <alignment horizontal="right"/>
      <protection hidden="1"/>
    </xf>
    <xf numFmtId="0" fontId="1" fillId="0" borderId="4" xfId="0" applyFont="1" applyBorder="1" applyAlignment="1" applyProtection="1">
      <alignment horizontal="right"/>
      <protection hidden="1"/>
    </xf>
    <xf numFmtId="0" fontId="0" fillId="0" borderId="0" xfId="0" applyAlignment="1" applyProtection="1">
      <alignment horizontal="center" wrapText="1"/>
      <protection hidden="1"/>
    </xf>
    <xf numFmtId="0" fontId="1" fillId="0" borderId="0" xfId="0" applyFont="1" applyAlignment="1" applyProtection="1">
      <alignment horizontal="left"/>
      <protection hidden="1"/>
    </xf>
    <xf numFmtId="164" fontId="0" fillId="0" borderId="1" xfId="0" applyNumberFormat="1" applyBorder="1" applyAlignment="1" applyProtection="1">
      <alignment horizontal="center" vertical="center"/>
      <protection locked="0"/>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4"/>
  <sheetViews>
    <sheetView tabSelected="1" zoomScale="70" zoomScaleNormal="70" workbookViewId="0">
      <selection activeCell="G11" sqref="G11"/>
    </sheetView>
  </sheetViews>
  <sheetFormatPr defaultRowHeight="15" x14ac:dyDescent="0.25"/>
  <cols>
    <col min="2" max="2" width="74.42578125" customWidth="1"/>
    <col min="3" max="3" width="15.5703125" customWidth="1"/>
    <col min="4" max="4" width="15.140625" customWidth="1"/>
    <col min="5" max="5" width="14.5703125" customWidth="1"/>
    <col min="6" max="6" width="19.5703125" customWidth="1"/>
  </cols>
  <sheetData>
    <row r="1" spans="1:6" x14ac:dyDescent="0.25">
      <c r="A1" s="1"/>
      <c r="B1" s="1"/>
      <c r="C1" s="1"/>
      <c r="D1" s="1"/>
      <c r="E1" s="1"/>
      <c r="F1" s="1"/>
    </row>
    <row r="2" spans="1:6" x14ac:dyDescent="0.25">
      <c r="A2" s="11" t="s">
        <v>19</v>
      </c>
      <c r="B2" s="11"/>
      <c r="C2" s="11"/>
      <c r="D2" s="11"/>
      <c r="E2" s="11"/>
      <c r="F2" s="11"/>
    </row>
    <row r="3" spans="1:6" x14ac:dyDescent="0.25">
      <c r="A3" s="2"/>
      <c r="B3" s="2"/>
      <c r="C3" s="1"/>
      <c r="D3" s="1"/>
      <c r="E3" s="1"/>
      <c r="F3" s="1"/>
    </row>
    <row r="4" spans="1:6" ht="122.45" customHeight="1" x14ac:dyDescent="0.25">
      <c r="A4" s="10" t="s">
        <v>22</v>
      </c>
      <c r="B4" s="10"/>
      <c r="C4" s="10"/>
      <c r="D4" s="10"/>
      <c r="E4" s="10"/>
      <c r="F4" s="10"/>
    </row>
    <row r="5" spans="1:6" x14ac:dyDescent="0.25">
      <c r="A5" s="1"/>
      <c r="B5" s="1"/>
      <c r="C5" s="1"/>
      <c r="D5" s="1"/>
      <c r="E5" s="1"/>
      <c r="F5" s="1"/>
    </row>
    <row r="6" spans="1:6" x14ac:dyDescent="0.25">
      <c r="A6" s="3" t="s">
        <v>2</v>
      </c>
      <c r="B6" s="4" t="s">
        <v>1</v>
      </c>
      <c r="C6" s="3" t="s">
        <v>7</v>
      </c>
      <c r="D6" s="3" t="s">
        <v>8</v>
      </c>
      <c r="E6" s="3" t="s">
        <v>9</v>
      </c>
      <c r="F6" s="3" t="s">
        <v>10</v>
      </c>
    </row>
    <row r="7" spans="1:6" x14ac:dyDescent="0.25">
      <c r="A7" s="3"/>
      <c r="B7" s="4"/>
      <c r="C7" s="3"/>
      <c r="D7" s="3"/>
      <c r="E7" s="5"/>
      <c r="F7" s="5"/>
    </row>
    <row r="8" spans="1:6" ht="57.75" customHeight="1" x14ac:dyDescent="0.25">
      <c r="A8" s="3" t="s">
        <v>3</v>
      </c>
      <c r="B8" s="4" t="s">
        <v>20</v>
      </c>
      <c r="C8" s="3" t="s">
        <v>17</v>
      </c>
      <c r="D8" s="3">
        <v>100</v>
      </c>
      <c r="E8" s="12"/>
      <c r="F8" s="5">
        <f>D8*E8</f>
        <v>0</v>
      </c>
    </row>
    <row r="9" spans="1:6" ht="60" x14ac:dyDescent="0.25">
      <c r="A9" s="3" t="s">
        <v>4</v>
      </c>
      <c r="B9" s="4" t="s">
        <v>18</v>
      </c>
      <c r="C9" s="3" t="s">
        <v>15</v>
      </c>
      <c r="D9" s="3">
        <v>10</v>
      </c>
      <c r="E9" s="12"/>
      <c r="F9" s="5">
        <f t="shared" ref="F9:F11" si="0">D9*E9</f>
        <v>0</v>
      </c>
    </row>
    <row r="10" spans="1:6" ht="30" x14ac:dyDescent="0.25">
      <c r="A10" s="3" t="s">
        <v>5</v>
      </c>
      <c r="B10" s="4" t="s">
        <v>0</v>
      </c>
      <c r="C10" s="3" t="s">
        <v>11</v>
      </c>
      <c r="D10" s="3">
        <v>10</v>
      </c>
      <c r="E10" s="12"/>
      <c r="F10" s="5">
        <f t="shared" si="0"/>
        <v>0</v>
      </c>
    </row>
    <row r="11" spans="1:6" ht="195" x14ac:dyDescent="0.25">
      <c r="A11" s="3" t="s">
        <v>6</v>
      </c>
      <c r="B11" s="4" t="s">
        <v>21</v>
      </c>
      <c r="C11" s="3" t="s">
        <v>16</v>
      </c>
      <c r="D11" s="3">
        <v>3500</v>
      </c>
      <c r="E11" s="12"/>
      <c r="F11" s="5">
        <f t="shared" si="0"/>
        <v>0</v>
      </c>
    </row>
    <row r="12" spans="1:6" x14ac:dyDescent="0.25">
      <c r="A12" s="7" t="s">
        <v>13</v>
      </c>
      <c r="B12" s="8"/>
      <c r="C12" s="8"/>
      <c r="D12" s="8"/>
      <c r="E12" s="9"/>
      <c r="F12" s="6">
        <f>SUM(F7:F11)</f>
        <v>0</v>
      </c>
    </row>
    <row r="13" spans="1:6" x14ac:dyDescent="0.25">
      <c r="A13" s="7" t="s">
        <v>12</v>
      </c>
      <c r="B13" s="8"/>
      <c r="C13" s="8"/>
      <c r="D13" s="8"/>
      <c r="E13" s="9"/>
      <c r="F13" s="6">
        <f>F12*0.25</f>
        <v>0</v>
      </c>
    </row>
    <row r="14" spans="1:6" x14ac:dyDescent="0.25">
      <c r="A14" s="7" t="s">
        <v>14</v>
      </c>
      <c r="B14" s="8"/>
      <c r="C14" s="8"/>
      <c r="D14" s="8"/>
      <c r="E14" s="9"/>
      <c r="F14" s="6">
        <f>F12+F13</f>
        <v>0</v>
      </c>
    </row>
  </sheetData>
  <sheetProtection sheet="1" objects="1" scenarios="1"/>
  <mergeCells count="5">
    <mergeCell ref="A12:E12"/>
    <mergeCell ref="A13:E13"/>
    <mergeCell ref="A14:E14"/>
    <mergeCell ref="A4:F4"/>
    <mergeCell ref="A2:F2"/>
  </mergeCells>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Ivana Matovina</cp:lastModifiedBy>
  <cp:lastPrinted>2025-03-05T14:09:36Z</cp:lastPrinted>
  <dcterms:created xsi:type="dcterms:W3CDTF">2024-12-17T08:50:34Z</dcterms:created>
  <dcterms:modified xsi:type="dcterms:W3CDTF">2026-02-11T07:42:49Z</dcterms:modified>
</cp:coreProperties>
</file>