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\Desktop\JN 4-2025 Poštanske usluge\"/>
    </mc:Choice>
  </mc:AlternateContent>
  <xr:revisionPtr revIDLastSave="0" documentId="13_ncr:1_{17267ADB-761E-4BE6-BDE6-5C3DBB1926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H43" i="1" s="1"/>
  <c r="F42" i="1"/>
  <c r="G42" i="1" s="1"/>
  <c r="H42" i="1" s="1"/>
  <c r="F51" i="1"/>
  <c r="H51" i="1" s="1"/>
  <c r="F52" i="1"/>
  <c r="H52" i="1" s="1"/>
  <c r="F53" i="1"/>
  <c r="H53" i="1" s="1"/>
  <c r="F54" i="1"/>
  <c r="H54" i="1" s="1"/>
  <c r="F41" i="1" l="1"/>
  <c r="G41" i="1" s="1"/>
  <c r="H41" i="1" l="1"/>
  <c r="F55" i="1" l="1"/>
  <c r="H55" i="1" s="1"/>
  <c r="F46" i="1"/>
  <c r="H46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15" i="1"/>
  <c r="H15" i="1" s="1"/>
  <c r="F63" i="1" l="1"/>
  <c r="F40" i="1" l="1"/>
  <c r="G40" i="1" s="1"/>
  <c r="H40" i="1" s="1"/>
  <c r="F37" i="1"/>
  <c r="F36" i="1"/>
  <c r="G36" i="1" s="1"/>
  <c r="H36" i="1" s="1"/>
  <c r="H63" i="1"/>
  <c r="F56" i="1"/>
  <c r="H56" i="1" s="1"/>
  <c r="F61" i="1"/>
  <c r="H61" i="1" s="1"/>
  <c r="F60" i="1"/>
  <c r="H60" i="1" s="1"/>
  <c r="F59" i="1"/>
  <c r="H59" i="1" s="1"/>
  <c r="F50" i="1"/>
  <c r="H50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10" i="1"/>
  <c r="H10" i="1" s="1"/>
  <c r="F11" i="1"/>
  <c r="H11" i="1" s="1"/>
  <c r="F12" i="1"/>
  <c r="H12" i="1" s="1"/>
  <c r="F13" i="1"/>
  <c r="H13" i="1" s="1"/>
  <c r="F14" i="1"/>
  <c r="H14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34" i="1"/>
  <c r="G34" i="1" s="1"/>
  <c r="F35" i="1"/>
  <c r="G35" i="1" s="1"/>
  <c r="F38" i="1"/>
  <c r="G38" i="1" s="1"/>
  <c r="F39" i="1"/>
  <c r="G39" i="1" s="1"/>
  <c r="F45" i="1"/>
  <c r="H45" i="1" s="1"/>
  <c r="F47" i="1"/>
  <c r="G47" i="1" s="1"/>
  <c r="F49" i="1"/>
  <c r="H49" i="1" s="1"/>
  <c r="F57" i="1"/>
  <c r="H57" i="1" s="1"/>
  <c r="F58" i="1"/>
  <c r="H58" i="1" s="1"/>
  <c r="F9" i="1"/>
  <c r="H9" i="1" s="1"/>
  <c r="H38" i="1" l="1"/>
  <c r="G37" i="1"/>
  <c r="H37" i="1" s="1"/>
  <c r="H47" i="1"/>
  <c r="H34" i="1"/>
  <c r="H39" i="1"/>
  <c r="H35" i="1"/>
  <c r="F64" i="1"/>
  <c r="F65" i="1" l="1"/>
  <c r="F66" i="1"/>
</calcChain>
</file>

<file path=xl/sharedStrings.xml><?xml version="1.0" encoding="utf-8"?>
<sst xmlns="http://schemas.openxmlformats.org/spreadsheetml/2006/main" count="81" uniqueCount="48">
  <si>
    <t>REDNI BROJ</t>
  </si>
  <si>
    <t>VRSTA USLUGE</t>
  </si>
  <si>
    <t>PISMO</t>
  </si>
  <si>
    <t>51g - 100g</t>
  </si>
  <si>
    <t>101g - 250g</t>
  </si>
  <si>
    <t>251g - 500g</t>
  </si>
  <si>
    <t>501g - 1000g</t>
  </si>
  <si>
    <t>1001g - 2000g</t>
  </si>
  <si>
    <t>PREPORUČENA POŠILJKA</t>
  </si>
  <si>
    <t>POVRATNICA</t>
  </si>
  <si>
    <t>DOPUNSKE USLUGE</t>
  </si>
  <si>
    <t>do 50g</t>
  </si>
  <si>
    <t xml:space="preserve">UNUTARNJI PROMET </t>
  </si>
  <si>
    <t>CIJENA PONUDE (BEZ PDV-a):</t>
  </si>
  <si>
    <t>PDV:</t>
  </si>
  <si>
    <t>UKUPNA CIJENA PONUDE (S PDV-om):</t>
  </si>
  <si>
    <t>POVRATNICA - ŽURNI PAKET</t>
  </si>
  <si>
    <t>OKVIRNE GODIŠNJE KOLIČINE</t>
  </si>
  <si>
    <t xml:space="preserve">PDV (25%) </t>
  </si>
  <si>
    <t>6 (6=4x5)</t>
  </si>
  <si>
    <t xml:space="preserve">MEĐUNARODNI PROMET </t>
  </si>
  <si>
    <t>8 (8=6+7)</t>
  </si>
  <si>
    <t xml:space="preserve">MASA </t>
  </si>
  <si>
    <t>PISMOVNA POŠILJKA</t>
  </si>
  <si>
    <t>SUDSKO PISMENO, PISMENO PO UPRAVNOM I POREZNOM POSTUPKU</t>
  </si>
  <si>
    <t>JEDINIČNA CIJENA 
bez PDV-a</t>
  </si>
  <si>
    <t xml:space="preserve">UKUPNA GODIŠNJA CIJENA 
bez PDV-a </t>
  </si>
  <si>
    <t xml:space="preserve"> UKUPNA GODIŠNJA CIJENA 
s PDV-om </t>
  </si>
  <si>
    <t>PRIORITETNO PISMO</t>
  </si>
  <si>
    <t>PAKET - uručenje na adresi</t>
  </si>
  <si>
    <t>do 2 kg</t>
  </si>
  <si>
    <t>iznad 2kg-5kg</t>
  </si>
  <si>
    <t>iznad 5kg - 10kg</t>
  </si>
  <si>
    <t>PAKET - uručenje u poslovnici</t>
  </si>
  <si>
    <t>POVRATNICA - PAKET</t>
  </si>
  <si>
    <t xml:space="preserve">ŽURNI PAKET </t>
  </si>
  <si>
    <t>do 1 kg</t>
  </si>
  <si>
    <t>iznad 1-2 kg</t>
  </si>
  <si>
    <t>iznad 2-5 kg</t>
  </si>
  <si>
    <t>iznad 5-10 kg</t>
  </si>
  <si>
    <t>iznad 10-15 kg</t>
  </si>
  <si>
    <t>iznad 15-20 kg</t>
  </si>
  <si>
    <t>iznad 20-30 kg</t>
  </si>
  <si>
    <t>DODATAK ZA ŽURNI PAKET ZA DOSTAVU IZVAN GRADOVA</t>
  </si>
  <si>
    <t>DODATAK ZA URUČENJE ŽURNOG PAKETA DO 9 SATI</t>
  </si>
  <si>
    <t>DODATAK ZA URUČENJE ŽURNOG PAKETA DO 11 SATI</t>
  </si>
  <si>
    <t>JEDNOSTAVNA NABAVA (JN 4-2025) - NABAVA POŠTANSKIH USLUGA ZA 2026. GODINU</t>
  </si>
  <si>
    <t xml:space="preserve">OBRAZAC 3. - 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</si>
</sst>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right" vertical="center" wrapText="1"/>
    </xf>
    <xf numFmtId="4" fontId="5" fillId="3" borderId="7" xfId="1" applyNumberFormat="1" applyFont="1" applyFill="1" applyBorder="1" applyAlignment="1">
      <alignment horizontal="right" vertical="center" wrapText="1"/>
    </xf>
    <xf numFmtId="4" fontId="5" fillId="3" borderId="3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3" fontId="5" fillId="3" borderId="7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/>
    <xf numFmtId="0" fontId="5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3" fontId="5" fillId="3" borderId="7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workbookViewId="0">
      <selection activeCell="A3" sqref="A3:H3"/>
    </sheetView>
  </sheetViews>
  <sheetFormatPr defaultRowHeight="15" x14ac:dyDescent="0.25"/>
  <cols>
    <col min="1" max="1" width="6.140625" style="1" customWidth="1"/>
    <col min="2" max="2" width="37" style="1" customWidth="1"/>
    <col min="3" max="3" width="21.140625" style="1" customWidth="1"/>
    <col min="4" max="4" width="13.28515625" style="41" customWidth="1"/>
    <col min="5" max="5" width="13.42578125" style="1" customWidth="1"/>
    <col min="6" max="6" width="18" style="1" customWidth="1"/>
    <col min="7" max="7" width="12.85546875" style="1" customWidth="1"/>
    <col min="8" max="8" width="16.42578125" style="1" customWidth="1"/>
    <col min="9" max="16384" width="9.140625" style="1"/>
  </cols>
  <sheetData>
    <row r="1" spans="1:8" x14ac:dyDescent="0.25">
      <c r="A1" s="76" t="s">
        <v>47</v>
      </c>
      <c r="B1" s="76"/>
      <c r="C1" s="76"/>
      <c r="D1" s="76"/>
      <c r="E1" s="76"/>
      <c r="F1" s="76"/>
      <c r="G1" s="76"/>
      <c r="H1" s="76"/>
    </row>
    <row r="2" spans="1:8" x14ac:dyDescent="0.25">
      <c r="A2" s="70"/>
      <c r="B2" s="70"/>
      <c r="C2" s="70"/>
      <c r="D2" s="70"/>
      <c r="E2" s="70"/>
      <c r="F2" s="70"/>
      <c r="G2" s="70"/>
      <c r="H2" s="70"/>
    </row>
    <row r="3" spans="1:8" x14ac:dyDescent="0.25">
      <c r="A3" s="71" t="s">
        <v>46</v>
      </c>
      <c r="B3" s="71"/>
      <c r="C3" s="71"/>
      <c r="D3" s="71"/>
      <c r="E3" s="71"/>
      <c r="F3" s="71"/>
      <c r="G3" s="71"/>
      <c r="H3" s="71"/>
    </row>
    <row r="4" spans="1:8" x14ac:dyDescent="0.25">
      <c r="A4" s="71"/>
      <c r="B4" s="71"/>
      <c r="C4" s="71"/>
      <c r="D4" s="71"/>
      <c r="E4" s="71"/>
      <c r="F4" s="71"/>
      <c r="G4" s="71"/>
      <c r="H4" s="71"/>
    </row>
    <row r="5" spans="1:8" x14ac:dyDescent="0.25">
      <c r="A5" s="72"/>
      <c r="B5" s="72"/>
      <c r="C5" s="72"/>
      <c r="D5" s="72"/>
      <c r="E5" s="72"/>
      <c r="F5" s="72"/>
      <c r="G5" s="72"/>
      <c r="H5" s="72"/>
    </row>
    <row r="6" spans="1:8" ht="57" customHeight="1" x14ac:dyDescent="0.25">
      <c r="A6" s="2" t="s">
        <v>0</v>
      </c>
      <c r="B6" s="3" t="s">
        <v>1</v>
      </c>
      <c r="C6" s="3" t="s">
        <v>22</v>
      </c>
      <c r="D6" s="4" t="s">
        <v>17</v>
      </c>
      <c r="E6" s="2" t="s">
        <v>25</v>
      </c>
      <c r="F6" s="5" t="s">
        <v>26</v>
      </c>
      <c r="G6" s="5" t="s">
        <v>18</v>
      </c>
      <c r="H6" s="5" t="s">
        <v>27</v>
      </c>
    </row>
    <row r="7" spans="1:8" ht="15.75" customHeight="1" x14ac:dyDescent="0.25">
      <c r="A7" s="6">
        <v>1</v>
      </c>
      <c r="B7" s="7">
        <v>2</v>
      </c>
      <c r="C7" s="7">
        <v>3</v>
      </c>
      <c r="D7" s="8">
        <v>4</v>
      </c>
      <c r="E7" s="6">
        <v>5</v>
      </c>
      <c r="F7" s="9" t="s">
        <v>19</v>
      </c>
      <c r="G7" s="9">
        <v>7</v>
      </c>
      <c r="H7" s="9" t="s">
        <v>21</v>
      </c>
    </row>
    <row r="8" spans="1:8" ht="20.100000000000001" customHeight="1" x14ac:dyDescent="0.25">
      <c r="A8" s="57" t="s">
        <v>12</v>
      </c>
      <c r="B8" s="58"/>
      <c r="C8" s="10"/>
      <c r="D8" s="11"/>
      <c r="E8" s="12"/>
      <c r="F8" s="13"/>
      <c r="G8" s="13"/>
      <c r="H8" s="14"/>
    </row>
    <row r="9" spans="1:8" x14ac:dyDescent="0.25">
      <c r="A9" s="63">
        <v>1</v>
      </c>
      <c r="B9" s="66" t="s">
        <v>23</v>
      </c>
      <c r="C9" s="16" t="s">
        <v>11</v>
      </c>
      <c r="D9" s="17">
        <v>1000</v>
      </c>
      <c r="E9" s="18"/>
      <c r="F9" s="19">
        <f>D9*E9</f>
        <v>0</v>
      </c>
      <c r="G9" s="19">
        <v>0</v>
      </c>
      <c r="H9" s="19">
        <f>F9+G9</f>
        <v>0</v>
      </c>
    </row>
    <row r="10" spans="1:8" x14ac:dyDescent="0.25">
      <c r="A10" s="73"/>
      <c r="B10" s="66"/>
      <c r="C10" s="20" t="s">
        <v>3</v>
      </c>
      <c r="D10" s="21">
        <v>50</v>
      </c>
      <c r="E10" s="22"/>
      <c r="F10" s="23">
        <f t="shared" ref="F10:F63" si="0">D10*E10</f>
        <v>0</v>
      </c>
      <c r="G10" s="22">
        <v>0</v>
      </c>
      <c r="H10" s="23">
        <f t="shared" ref="H10:H63" si="1">F10+G10</f>
        <v>0</v>
      </c>
    </row>
    <row r="11" spans="1:8" x14ac:dyDescent="0.25">
      <c r="A11" s="73"/>
      <c r="B11" s="66"/>
      <c r="C11" s="20" t="s">
        <v>4</v>
      </c>
      <c r="D11" s="21">
        <v>10</v>
      </c>
      <c r="E11" s="22"/>
      <c r="F11" s="23">
        <f t="shared" si="0"/>
        <v>0</v>
      </c>
      <c r="G11" s="22">
        <v>0</v>
      </c>
      <c r="H11" s="23">
        <f t="shared" si="1"/>
        <v>0</v>
      </c>
    </row>
    <row r="12" spans="1:8" x14ac:dyDescent="0.25">
      <c r="A12" s="73"/>
      <c r="B12" s="66"/>
      <c r="C12" s="20" t="s">
        <v>5</v>
      </c>
      <c r="D12" s="21">
        <v>10</v>
      </c>
      <c r="E12" s="22"/>
      <c r="F12" s="23">
        <f t="shared" si="0"/>
        <v>0</v>
      </c>
      <c r="G12" s="22">
        <v>0</v>
      </c>
      <c r="H12" s="23">
        <f t="shared" si="1"/>
        <v>0</v>
      </c>
    </row>
    <row r="13" spans="1:8" x14ac:dyDescent="0.25">
      <c r="A13" s="73"/>
      <c r="B13" s="66"/>
      <c r="C13" s="20" t="s">
        <v>6</v>
      </c>
      <c r="D13" s="21">
        <v>10</v>
      </c>
      <c r="E13" s="22"/>
      <c r="F13" s="23">
        <f t="shared" si="0"/>
        <v>0</v>
      </c>
      <c r="G13" s="22">
        <v>0</v>
      </c>
      <c r="H13" s="23">
        <f t="shared" si="1"/>
        <v>0</v>
      </c>
    </row>
    <row r="14" spans="1:8" x14ac:dyDescent="0.25">
      <c r="A14" s="74"/>
      <c r="B14" s="75"/>
      <c r="C14" s="20" t="s">
        <v>7</v>
      </c>
      <c r="D14" s="21">
        <v>5</v>
      </c>
      <c r="E14" s="22"/>
      <c r="F14" s="23">
        <f t="shared" si="0"/>
        <v>0</v>
      </c>
      <c r="G14" s="22">
        <v>0</v>
      </c>
      <c r="H14" s="23">
        <f t="shared" si="1"/>
        <v>0</v>
      </c>
    </row>
    <row r="15" spans="1:8" x14ac:dyDescent="0.25">
      <c r="A15" s="15">
        <v>2</v>
      </c>
      <c r="B15" s="42" t="s">
        <v>28</v>
      </c>
      <c r="C15" s="20" t="s">
        <v>3</v>
      </c>
      <c r="D15" s="21">
        <v>20</v>
      </c>
      <c r="E15" s="22"/>
      <c r="F15" s="23">
        <f t="shared" si="0"/>
        <v>0</v>
      </c>
      <c r="G15" s="22">
        <v>0</v>
      </c>
      <c r="H15" s="23">
        <f t="shared" si="1"/>
        <v>0</v>
      </c>
    </row>
    <row r="16" spans="1:8" x14ac:dyDescent="0.25">
      <c r="A16" s="62">
        <v>3</v>
      </c>
      <c r="B16" s="59" t="s">
        <v>8</v>
      </c>
      <c r="C16" s="20" t="s">
        <v>11</v>
      </c>
      <c r="D16" s="21">
        <v>100</v>
      </c>
      <c r="E16" s="22"/>
      <c r="F16" s="23">
        <f t="shared" si="0"/>
        <v>0</v>
      </c>
      <c r="G16" s="22">
        <v>0</v>
      </c>
      <c r="H16" s="23">
        <f t="shared" si="1"/>
        <v>0</v>
      </c>
    </row>
    <row r="17" spans="1:8" ht="15" customHeight="1" x14ac:dyDescent="0.25">
      <c r="A17" s="73"/>
      <c r="B17" s="66"/>
      <c r="C17" s="20" t="s">
        <v>3</v>
      </c>
      <c r="D17" s="21">
        <v>20</v>
      </c>
      <c r="E17" s="22"/>
      <c r="F17" s="23">
        <f t="shared" si="0"/>
        <v>0</v>
      </c>
      <c r="G17" s="22">
        <v>0</v>
      </c>
      <c r="H17" s="23">
        <f t="shared" si="1"/>
        <v>0</v>
      </c>
    </row>
    <row r="18" spans="1:8" x14ac:dyDescent="0.25">
      <c r="A18" s="73"/>
      <c r="B18" s="66"/>
      <c r="C18" s="20" t="s">
        <v>4</v>
      </c>
      <c r="D18" s="21">
        <v>20</v>
      </c>
      <c r="E18" s="22"/>
      <c r="F18" s="23">
        <f t="shared" si="0"/>
        <v>0</v>
      </c>
      <c r="G18" s="22">
        <v>0</v>
      </c>
      <c r="H18" s="23">
        <f t="shared" si="1"/>
        <v>0</v>
      </c>
    </row>
    <row r="19" spans="1:8" x14ac:dyDescent="0.25">
      <c r="A19" s="73"/>
      <c r="B19" s="66"/>
      <c r="C19" s="20" t="s">
        <v>5</v>
      </c>
      <c r="D19" s="21">
        <v>10</v>
      </c>
      <c r="E19" s="22"/>
      <c r="F19" s="23">
        <f t="shared" si="0"/>
        <v>0</v>
      </c>
      <c r="G19" s="22">
        <v>0</v>
      </c>
      <c r="H19" s="23">
        <f t="shared" si="1"/>
        <v>0</v>
      </c>
    </row>
    <row r="20" spans="1:8" x14ac:dyDescent="0.25">
      <c r="A20" s="73"/>
      <c r="B20" s="66"/>
      <c r="C20" s="20" t="s">
        <v>6</v>
      </c>
      <c r="D20" s="24">
        <v>0</v>
      </c>
      <c r="E20" s="22"/>
      <c r="F20" s="23">
        <f t="shared" si="0"/>
        <v>0</v>
      </c>
      <c r="G20" s="22">
        <v>0</v>
      </c>
      <c r="H20" s="23">
        <f t="shared" si="1"/>
        <v>0</v>
      </c>
    </row>
    <row r="21" spans="1:8" x14ac:dyDescent="0.25">
      <c r="A21" s="74"/>
      <c r="B21" s="75"/>
      <c r="C21" s="20" t="s">
        <v>7</v>
      </c>
      <c r="D21" s="21">
        <v>0</v>
      </c>
      <c r="E21" s="22"/>
      <c r="F21" s="23">
        <f t="shared" si="0"/>
        <v>0</v>
      </c>
      <c r="G21" s="22">
        <v>0</v>
      </c>
      <c r="H21" s="23">
        <f t="shared" si="1"/>
        <v>0</v>
      </c>
    </row>
    <row r="22" spans="1:8" x14ac:dyDescent="0.25">
      <c r="A22" s="49">
        <v>4</v>
      </c>
      <c r="B22" s="59" t="s">
        <v>24</v>
      </c>
      <c r="C22" s="20" t="s">
        <v>11</v>
      </c>
      <c r="D22" s="21">
        <v>1500</v>
      </c>
      <c r="E22" s="22"/>
      <c r="F22" s="23">
        <f t="shared" si="0"/>
        <v>0</v>
      </c>
      <c r="G22" s="22">
        <v>0</v>
      </c>
      <c r="H22" s="23">
        <f t="shared" si="1"/>
        <v>0</v>
      </c>
    </row>
    <row r="23" spans="1:8" x14ac:dyDescent="0.25">
      <c r="A23" s="50"/>
      <c r="B23" s="60"/>
      <c r="C23" s="20" t="s">
        <v>3</v>
      </c>
      <c r="D23" s="21">
        <v>100</v>
      </c>
      <c r="E23" s="22"/>
      <c r="F23" s="23">
        <f t="shared" si="0"/>
        <v>0</v>
      </c>
      <c r="G23" s="22">
        <v>0</v>
      </c>
      <c r="H23" s="23">
        <f t="shared" si="1"/>
        <v>0</v>
      </c>
    </row>
    <row r="24" spans="1:8" x14ac:dyDescent="0.25">
      <c r="A24" s="50"/>
      <c r="B24" s="60"/>
      <c r="C24" s="20" t="s">
        <v>4</v>
      </c>
      <c r="D24" s="21">
        <v>20</v>
      </c>
      <c r="E24" s="22"/>
      <c r="F24" s="23">
        <f t="shared" si="0"/>
        <v>0</v>
      </c>
      <c r="G24" s="22">
        <v>0</v>
      </c>
      <c r="H24" s="23">
        <f t="shared" si="1"/>
        <v>0</v>
      </c>
    </row>
    <row r="25" spans="1:8" x14ac:dyDescent="0.25">
      <c r="A25" s="50"/>
      <c r="B25" s="60"/>
      <c r="C25" s="20" t="s">
        <v>5</v>
      </c>
      <c r="D25" s="21">
        <v>20</v>
      </c>
      <c r="E25" s="22"/>
      <c r="F25" s="23">
        <f t="shared" si="0"/>
        <v>0</v>
      </c>
      <c r="G25" s="22">
        <v>0</v>
      </c>
      <c r="H25" s="23">
        <f t="shared" si="1"/>
        <v>0</v>
      </c>
    </row>
    <row r="26" spans="1:8" x14ac:dyDescent="0.25">
      <c r="A26" s="50"/>
      <c r="B26" s="60"/>
      <c r="C26" s="20" t="s">
        <v>6</v>
      </c>
      <c r="D26" s="21">
        <v>0</v>
      </c>
      <c r="E26" s="22"/>
      <c r="F26" s="23">
        <f t="shared" si="0"/>
        <v>0</v>
      </c>
      <c r="G26" s="22">
        <v>0</v>
      </c>
      <c r="H26" s="23">
        <f t="shared" si="1"/>
        <v>0</v>
      </c>
    </row>
    <row r="27" spans="1:8" x14ac:dyDescent="0.25">
      <c r="A27" s="51"/>
      <c r="B27" s="61"/>
      <c r="C27" s="20" t="s">
        <v>7</v>
      </c>
      <c r="D27" s="21">
        <v>0</v>
      </c>
      <c r="E27" s="22"/>
      <c r="F27" s="23">
        <f t="shared" si="0"/>
        <v>0</v>
      </c>
      <c r="G27" s="22">
        <v>0</v>
      </c>
      <c r="H27" s="23">
        <f t="shared" si="1"/>
        <v>0</v>
      </c>
    </row>
    <row r="28" spans="1:8" x14ac:dyDescent="0.25">
      <c r="A28" s="49">
        <v>5</v>
      </c>
      <c r="B28" s="59" t="s">
        <v>29</v>
      </c>
      <c r="C28" s="20" t="s">
        <v>30</v>
      </c>
      <c r="D28" s="21">
        <v>2</v>
      </c>
      <c r="E28" s="22"/>
      <c r="F28" s="23">
        <f t="shared" si="0"/>
        <v>0</v>
      </c>
      <c r="G28" s="22">
        <v>0</v>
      </c>
      <c r="H28" s="23">
        <f t="shared" si="1"/>
        <v>0</v>
      </c>
    </row>
    <row r="29" spans="1:8" x14ac:dyDescent="0.25">
      <c r="A29" s="50"/>
      <c r="B29" s="60"/>
      <c r="C29" s="20" t="s">
        <v>31</v>
      </c>
      <c r="D29" s="21">
        <v>2</v>
      </c>
      <c r="E29" s="22"/>
      <c r="F29" s="23">
        <f t="shared" si="0"/>
        <v>0</v>
      </c>
      <c r="G29" s="22">
        <v>0</v>
      </c>
      <c r="H29" s="23">
        <f t="shared" si="1"/>
        <v>0</v>
      </c>
    </row>
    <row r="30" spans="1:8" x14ac:dyDescent="0.25">
      <c r="A30" s="51"/>
      <c r="B30" s="61"/>
      <c r="C30" s="20" t="s">
        <v>32</v>
      </c>
      <c r="D30" s="21">
        <v>2</v>
      </c>
      <c r="E30" s="22"/>
      <c r="F30" s="23">
        <f t="shared" si="0"/>
        <v>0</v>
      </c>
      <c r="G30" s="22">
        <v>0</v>
      </c>
      <c r="H30" s="23">
        <f t="shared" si="1"/>
        <v>0</v>
      </c>
    </row>
    <row r="31" spans="1:8" x14ac:dyDescent="0.25">
      <c r="A31" s="49">
        <v>6</v>
      </c>
      <c r="B31" s="59" t="s">
        <v>33</v>
      </c>
      <c r="C31" s="20" t="s">
        <v>30</v>
      </c>
      <c r="D31" s="21">
        <v>5</v>
      </c>
      <c r="E31" s="22"/>
      <c r="F31" s="23">
        <f t="shared" si="0"/>
        <v>0</v>
      </c>
      <c r="G31" s="22">
        <v>0</v>
      </c>
      <c r="H31" s="23">
        <f t="shared" si="1"/>
        <v>0</v>
      </c>
    </row>
    <row r="32" spans="1:8" x14ac:dyDescent="0.25">
      <c r="A32" s="50"/>
      <c r="B32" s="60"/>
      <c r="C32" s="20" t="s">
        <v>31</v>
      </c>
      <c r="D32" s="21">
        <v>2</v>
      </c>
      <c r="E32" s="22"/>
      <c r="F32" s="23">
        <f t="shared" si="0"/>
        <v>0</v>
      </c>
      <c r="G32" s="22">
        <v>0</v>
      </c>
      <c r="H32" s="23">
        <f t="shared" si="1"/>
        <v>0</v>
      </c>
    </row>
    <row r="33" spans="1:8" x14ac:dyDescent="0.25">
      <c r="A33" s="51"/>
      <c r="B33" s="61"/>
      <c r="C33" s="20" t="s">
        <v>32</v>
      </c>
      <c r="D33" s="21">
        <v>2</v>
      </c>
      <c r="E33" s="22"/>
      <c r="F33" s="23">
        <f t="shared" si="0"/>
        <v>0</v>
      </c>
      <c r="G33" s="22">
        <v>0</v>
      </c>
      <c r="H33" s="23">
        <f t="shared" si="1"/>
        <v>0</v>
      </c>
    </row>
    <row r="34" spans="1:8" ht="15" customHeight="1" x14ac:dyDescent="0.25">
      <c r="A34" s="49">
        <v>7</v>
      </c>
      <c r="B34" s="67" t="s">
        <v>35</v>
      </c>
      <c r="C34" s="26" t="s">
        <v>36</v>
      </c>
      <c r="D34" s="21">
        <v>2</v>
      </c>
      <c r="E34" s="22"/>
      <c r="F34" s="23">
        <f t="shared" si="0"/>
        <v>0</v>
      </c>
      <c r="G34" s="22">
        <f t="shared" ref="G34:G43" si="2">F34*0.25</f>
        <v>0</v>
      </c>
      <c r="H34" s="23">
        <f t="shared" si="1"/>
        <v>0</v>
      </c>
    </row>
    <row r="35" spans="1:8" ht="15" customHeight="1" x14ac:dyDescent="0.25">
      <c r="A35" s="50"/>
      <c r="B35" s="68"/>
      <c r="C35" s="26" t="s">
        <v>37</v>
      </c>
      <c r="D35" s="45">
        <v>2</v>
      </c>
      <c r="E35" s="22"/>
      <c r="F35" s="23">
        <f t="shared" si="0"/>
        <v>0</v>
      </c>
      <c r="G35" s="22">
        <f t="shared" si="2"/>
        <v>0</v>
      </c>
      <c r="H35" s="23">
        <f t="shared" si="1"/>
        <v>0</v>
      </c>
    </row>
    <row r="36" spans="1:8" ht="15" customHeight="1" x14ac:dyDescent="0.25">
      <c r="A36" s="50"/>
      <c r="B36" s="68"/>
      <c r="C36" s="26" t="s">
        <v>38</v>
      </c>
      <c r="D36" s="45">
        <v>2</v>
      </c>
      <c r="E36" s="22"/>
      <c r="F36" s="23">
        <f t="shared" si="0"/>
        <v>0</v>
      </c>
      <c r="G36" s="22">
        <f t="shared" si="2"/>
        <v>0</v>
      </c>
      <c r="H36" s="23">
        <f t="shared" si="1"/>
        <v>0</v>
      </c>
    </row>
    <row r="37" spans="1:8" ht="15" customHeight="1" x14ac:dyDescent="0.25">
      <c r="A37" s="50"/>
      <c r="B37" s="68"/>
      <c r="C37" s="26" t="s">
        <v>39</v>
      </c>
      <c r="D37" s="45">
        <v>1</v>
      </c>
      <c r="E37" s="22"/>
      <c r="F37" s="23">
        <f t="shared" si="0"/>
        <v>0</v>
      </c>
      <c r="G37" s="22">
        <f t="shared" si="2"/>
        <v>0</v>
      </c>
      <c r="H37" s="23">
        <f t="shared" si="1"/>
        <v>0</v>
      </c>
    </row>
    <row r="38" spans="1:8" ht="15" customHeight="1" x14ac:dyDescent="0.25">
      <c r="A38" s="50"/>
      <c r="B38" s="68"/>
      <c r="C38" s="26" t="s">
        <v>40</v>
      </c>
      <c r="D38" s="45">
        <v>1</v>
      </c>
      <c r="E38" s="22"/>
      <c r="F38" s="23">
        <f t="shared" si="0"/>
        <v>0</v>
      </c>
      <c r="G38" s="22">
        <f t="shared" si="2"/>
        <v>0</v>
      </c>
      <c r="H38" s="23">
        <f t="shared" si="1"/>
        <v>0</v>
      </c>
    </row>
    <row r="39" spans="1:8" ht="15" customHeight="1" x14ac:dyDescent="0.25">
      <c r="A39" s="50"/>
      <c r="B39" s="68"/>
      <c r="C39" s="26" t="s">
        <v>41</v>
      </c>
      <c r="D39" s="45">
        <v>0</v>
      </c>
      <c r="E39" s="22"/>
      <c r="F39" s="23">
        <f t="shared" si="0"/>
        <v>0</v>
      </c>
      <c r="G39" s="22">
        <f t="shared" si="2"/>
        <v>0</v>
      </c>
      <c r="H39" s="23">
        <f t="shared" si="1"/>
        <v>0</v>
      </c>
    </row>
    <row r="40" spans="1:8" ht="15" customHeight="1" x14ac:dyDescent="0.25">
      <c r="A40" s="51"/>
      <c r="B40" s="69"/>
      <c r="C40" s="26" t="s">
        <v>42</v>
      </c>
      <c r="D40" s="45">
        <v>0</v>
      </c>
      <c r="E40" s="22"/>
      <c r="F40" s="23">
        <f t="shared" si="0"/>
        <v>0</v>
      </c>
      <c r="G40" s="22">
        <f t="shared" si="2"/>
        <v>0</v>
      </c>
      <c r="H40" s="23">
        <f t="shared" si="1"/>
        <v>0</v>
      </c>
    </row>
    <row r="41" spans="1:8" ht="30.75" customHeight="1" x14ac:dyDescent="0.25">
      <c r="A41" s="27">
        <v>8</v>
      </c>
      <c r="B41" s="43" t="s">
        <v>43</v>
      </c>
      <c r="C41" s="26"/>
      <c r="D41" s="45">
        <v>0</v>
      </c>
      <c r="E41" s="22"/>
      <c r="F41" s="23">
        <f t="shared" si="0"/>
        <v>0</v>
      </c>
      <c r="G41" s="22">
        <f t="shared" si="2"/>
        <v>0</v>
      </c>
      <c r="H41" s="23">
        <f t="shared" si="1"/>
        <v>0</v>
      </c>
    </row>
    <row r="42" spans="1:8" ht="30.75" customHeight="1" x14ac:dyDescent="0.25">
      <c r="A42" s="27">
        <v>9</v>
      </c>
      <c r="B42" s="43" t="s">
        <v>44</v>
      </c>
      <c r="C42" s="26"/>
      <c r="D42" s="45">
        <v>0</v>
      </c>
      <c r="E42" s="22"/>
      <c r="F42" s="23">
        <f t="shared" si="0"/>
        <v>0</v>
      </c>
      <c r="G42" s="22">
        <f t="shared" si="2"/>
        <v>0</v>
      </c>
      <c r="H42" s="23">
        <f t="shared" si="1"/>
        <v>0</v>
      </c>
    </row>
    <row r="43" spans="1:8" ht="30.75" customHeight="1" x14ac:dyDescent="0.25">
      <c r="A43" s="27">
        <v>10</v>
      </c>
      <c r="B43" s="43" t="s">
        <v>45</v>
      </c>
      <c r="C43" s="26"/>
      <c r="D43" s="45">
        <v>0</v>
      </c>
      <c r="E43" s="22"/>
      <c r="F43" s="23">
        <f t="shared" si="0"/>
        <v>0</v>
      </c>
      <c r="G43" s="22">
        <f t="shared" si="2"/>
        <v>0</v>
      </c>
      <c r="H43" s="23">
        <f t="shared" si="1"/>
        <v>0</v>
      </c>
    </row>
    <row r="44" spans="1:8" ht="20.100000000000001" customHeight="1" x14ac:dyDescent="0.25">
      <c r="A44" s="28"/>
      <c r="B44" s="29" t="s">
        <v>10</v>
      </c>
      <c r="C44" s="30"/>
      <c r="D44" s="31"/>
      <c r="E44" s="32"/>
      <c r="F44" s="13"/>
      <c r="G44" s="32"/>
      <c r="H44" s="14"/>
    </row>
    <row r="45" spans="1:8" ht="15" customHeight="1" x14ac:dyDescent="0.25">
      <c r="A45" s="27">
        <v>12</v>
      </c>
      <c r="B45" s="20" t="s">
        <v>9</v>
      </c>
      <c r="C45" s="20"/>
      <c r="D45" s="21">
        <v>200</v>
      </c>
      <c r="E45" s="22"/>
      <c r="F45" s="23">
        <f t="shared" si="0"/>
        <v>0</v>
      </c>
      <c r="G45" s="22">
        <v>0</v>
      </c>
      <c r="H45" s="23">
        <f t="shared" si="1"/>
        <v>0</v>
      </c>
    </row>
    <row r="46" spans="1:8" ht="15" customHeight="1" x14ac:dyDescent="0.25">
      <c r="A46" s="25">
        <v>13</v>
      </c>
      <c r="B46" s="16" t="s">
        <v>34</v>
      </c>
      <c r="C46" s="16"/>
      <c r="D46" s="33">
        <v>0</v>
      </c>
      <c r="E46" s="34"/>
      <c r="F46" s="23">
        <f t="shared" si="0"/>
        <v>0</v>
      </c>
      <c r="G46" s="22">
        <v>0</v>
      </c>
      <c r="H46" s="23">
        <f t="shared" si="1"/>
        <v>0</v>
      </c>
    </row>
    <row r="47" spans="1:8" x14ac:dyDescent="0.25">
      <c r="A47" s="25">
        <v>14</v>
      </c>
      <c r="B47" s="35" t="s">
        <v>16</v>
      </c>
      <c r="C47" s="16"/>
      <c r="D47" s="33">
        <v>0</v>
      </c>
      <c r="E47" s="34"/>
      <c r="F47" s="19">
        <f t="shared" si="0"/>
        <v>0</v>
      </c>
      <c r="G47" s="34">
        <f>F47*0.25</f>
        <v>0</v>
      </c>
      <c r="H47" s="19">
        <f t="shared" si="1"/>
        <v>0</v>
      </c>
    </row>
    <row r="48" spans="1:8" ht="20.100000000000001" customHeight="1" x14ac:dyDescent="0.25">
      <c r="A48" s="57" t="s">
        <v>20</v>
      </c>
      <c r="B48" s="58"/>
      <c r="C48" s="10"/>
      <c r="D48" s="36"/>
      <c r="E48" s="12"/>
      <c r="F48" s="13"/>
      <c r="G48" s="13"/>
      <c r="H48" s="14"/>
    </row>
    <row r="49" spans="1:8" x14ac:dyDescent="0.25">
      <c r="A49" s="49">
        <v>1</v>
      </c>
      <c r="B49" s="65" t="s">
        <v>2</v>
      </c>
      <c r="C49" s="16" t="s">
        <v>11</v>
      </c>
      <c r="D49" s="17">
        <v>150</v>
      </c>
      <c r="E49" s="18"/>
      <c r="F49" s="19">
        <f t="shared" si="0"/>
        <v>0</v>
      </c>
      <c r="G49" s="19">
        <v>0</v>
      </c>
      <c r="H49" s="19">
        <f t="shared" si="1"/>
        <v>0</v>
      </c>
    </row>
    <row r="50" spans="1:8" x14ac:dyDescent="0.25">
      <c r="A50" s="50"/>
      <c r="B50" s="66"/>
      <c r="C50" s="20" t="s">
        <v>3</v>
      </c>
      <c r="D50" s="37">
        <v>20</v>
      </c>
      <c r="E50" s="38"/>
      <c r="F50" s="23">
        <f t="shared" si="0"/>
        <v>0</v>
      </c>
      <c r="G50" s="23">
        <v>0</v>
      </c>
      <c r="H50" s="23">
        <f t="shared" si="1"/>
        <v>0</v>
      </c>
    </row>
    <row r="51" spans="1:8" x14ac:dyDescent="0.25">
      <c r="A51" s="50"/>
      <c r="B51" s="66"/>
      <c r="C51" s="20" t="s">
        <v>4</v>
      </c>
      <c r="D51" s="37">
        <v>0</v>
      </c>
      <c r="E51" s="38"/>
      <c r="F51" s="23">
        <f t="shared" si="0"/>
        <v>0</v>
      </c>
      <c r="G51" s="23">
        <v>0</v>
      </c>
      <c r="H51" s="23">
        <f t="shared" si="1"/>
        <v>0</v>
      </c>
    </row>
    <row r="52" spans="1:8" x14ac:dyDescent="0.25">
      <c r="A52" s="50"/>
      <c r="B52" s="66"/>
      <c r="C52" s="20" t="s">
        <v>5</v>
      </c>
      <c r="D52" s="37">
        <v>0</v>
      </c>
      <c r="E52" s="38"/>
      <c r="F52" s="23">
        <f t="shared" si="0"/>
        <v>0</v>
      </c>
      <c r="G52" s="23">
        <v>0</v>
      </c>
      <c r="H52" s="23">
        <f t="shared" si="1"/>
        <v>0</v>
      </c>
    </row>
    <row r="53" spans="1:8" x14ac:dyDescent="0.25">
      <c r="A53" s="50"/>
      <c r="B53" s="66"/>
      <c r="C53" s="20" t="s">
        <v>6</v>
      </c>
      <c r="D53" s="37">
        <v>0</v>
      </c>
      <c r="E53" s="38"/>
      <c r="F53" s="23">
        <f t="shared" si="0"/>
        <v>0</v>
      </c>
      <c r="G53" s="23">
        <v>0</v>
      </c>
      <c r="H53" s="23">
        <f t="shared" si="1"/>
        <v>0</v>
      </c>
    </row>
    <row r="54" spans="1:8" x14ac:dyDescent="0.25">
      <c r="A54" s="50"/>
      <c r="B54" s="66"/>
      <c r="C54" s="20" t="s">
        <v>7</v>
      </c>
      <c r="D54" s="37">
        <v>0</v>
      </c>
      <c r="E54" s="38"/>
      <c r="F54" s="23">
        <f t="shared" si="0"/>
        <v>0</v>
      </c>
      <c r="G54" s="23">
        <v>0</v>
      </c>
      <c r="H54" s="23">
        <f t="shared" si="1"/>
        <v>0</v>
      </c>
    </row>
    <row r="55" spans="1:8" x14ac:dyDescent="0.25">
      <c r="A55" s="27">
        <v>2</v>
      </c>
      <c r="B55" s="20" t="s">
        <v>28</v>
      </c>
      <c r="C55" s="20" t="s">
        <v>11</v>
      </c>
      <c r="D55" s="37">
        <v>0</v>
      </c>
      <c r="E55" s="38"/>
      <c r="F55" s="23">
        <f t="shared" si="0"/>
        <v>0</v>
      </c>
      <c r="G55" s="23">
        <v>0</v>
      </c>
      <c r="H55" s="23">
        <f t="shared" si="1"/>
        <v>0</v>
      </c>
    </row>
    <row r="56" spans="1:8" ht="15" customHeight="1" x14ac:dyDescent="0.25">
      <c r="A56" s="62">
        <v>3</v>
      </c>
      <c r="B56" s="59" t="s">
        <v>8</v>
      </c>
      <c r="C56" s="20" t="s">
        <v>11</v>
      </c>
      <c r="D56" s="21">
        <v>200</v>
      </c>
      <c r="E56" s="22"/>
      <c r="F56" s="23">
        <f t="shared" si="0"/>
        <v>0</v>
      </c>
      <c r="G56" s="22">
        <v>0</v>
      </c>
      <c r="H56" s="23">
        <f t="shared" si="1"/>
        <v>0</v>
      </c>
    </row>
    <row r="57" spans="1:8" x14ac:dyDescent="0.25">
      <c r="A57" s="63"/>
      <c r="B57" s="60"/>
      <c r="C57" s="20" t="s">
        <v>3</v>
      </c>
      <c r="D57" s="21">
        <v>20</v>
      </c>
      <c r="E57" s="22"/>
      <c r="F57" s="23">
        <f t="shared" si="0"/>
        <v>0</v>
      </c>
      <c r="G57" s="22">
        <v>0</v>
      </c>
      <c r="H57" s="23">
        <f t="shared" si="1"/>
        <v>0</v>
      </c>
    </row>
    <row r="58" spans="1:8" x14ac:dyDescent="0.25">
      <c r="A58" s="63"/>
      <c r="B58" s="60"/>
      <c r="C58" s="20" t="s">
        <v>4</v>
      </c>
      <c r="D58" s="21">
        <v>10</v>
      </c>
      <c r="E58" s="22"/>
      <c r="F58" s="23">
        <f t="shared" si="0"/>
        <v>0</v>
      </c>
      <c r="G58" s="22">
        <v>0</v>
      </c>
      <c r="H58" s="23">
        <f t="shared" si="1"/>
        <v>0</v>
      </c>
    </row>
    <row r="59" spans="1:8" x14ac:dyDescent="0.25">
      <c r="A59" s="63"/>
      <c r="B59" s="60"/>
      <c r="C59" s="20" t="s">
        <v>5</v>
      </c>
      <c r="D59" s="21">
        <v>5</v>
      </c>
      <c r="E59" s="22"/>
      <c r="F59" s="23">
        <f t="shared" si="0"/>
        <v>0</v>
      </c>
      <c r="G59" s="22">
        <v>0</v>
      </c>
      <c r="H59" s="23">
        <f t="shared" si="1"/>
        <v>0</v>
      </c>
    </row>
    <row r="60" spans="1:8" x14ac:dyDescent="0.25">
      <c r="A60" s="63"/>
      <c r="B60" s="60"/>
      <c r="C60" s="20" t="s">
        <v>6</v>
      </c>
      <c r="D60" s="21">
        <v>5</v>
      </c>
      <c r="E60" s="22"/>
      <c r="F60" s="23">
        <f t="shared" si="0"/>
        <v>0</v>
      </c>
      <c r="G60" s="22">
        <v>0</v>
      </c>
      <c r="H60" s="23">
        <f t="shared" si="1"/>
        <v>0</v>
      </c>
    </row>
    <row r="61" spans="1:8" x14ac:dyDescent="0.25">
      <c r="A61" s="64"/>
      <c r="B61" s="61"/>
      <c r="C61" s="20" t="s">
        <v>7</v>
      </c>
      <c r="D61" s="21">
        <v>5</v>
      </c>
      <c r="E61" s="22"/>
      <c r="F61" s="23">
        <f t="shared" si="0"/>
        <v>0</v>
      </c>
      <c r="G61" s="22">
        <v>0</v>
      </c>
      <c r="H61" s="23">
        <f t="shared" si="1"/>
        <v>0</v>
      </c>
    </row>
    <row r="62" spans="1:8" ht="20.100000000000001" customHeight="1" x14ac:dyDescent="0.25">
      <c r="A62" s="28"/>
      <c r="B62" s="39" t="s">
        <v>10</v>
      </c>
      <c r="C62" s="30"/>
      <c r="D62" s="44"/>
      <c r="E62" s="32"/>
      <c r="F62" s="13"/>
      <c r="G62" s="32"/>
      <c r="H62" s="14"/>
    </row>
    <row r="63" spans="1:8" x14ac:dyDescent="0.25">
      <c r="A63" s="27">
        <v>4</v>
      </c>
      <c r="B63" s="20" t="s">
        <v>9</v>
      </c>
      <c r="C63" s="20"/>
      <c r="D63" s="21">
        <v>100</v>
      </c>
      <c r="E63" s="22"/>
      <c r="F63" s="23">
        <f t="shared" si="0"/>
        <v>0</v>
      </c>
      <c r="G63" s="22">
        <v>0</v>
      </c>
      <c r="H63" s="23">
        <f t="shared" si="1"/>
        <v>0</v>
      </c>
    </row>
    <row r="64" spans="1:8" ht="19.5" customHeight="1" x14ac:dyDescent="0.25">
      <c r="A64" s="40"/>
      <c r="B64" s="40"/>
      <c r="C64" s="54" t="s">
        <v>13</v>
      </c>
      <c r="D64" s="55"/>
      <c r="E64" s="56"/>
      <c r="F64" s="52">
        <f>SUM(F9:F63)</f>
        <v>0</v>
      </c>
      <c r="G64" s="52"/>
      <c r="H64" s="52"/>
    </row>
    <row r="65" spans="1:8" ht="19.5" customHeight="1" x14ac:dyDescent="0.25">
      <c r="A65" s="40"/>
      <c r="B65" s="40"/>
      <c r="C65" s="46" t="s">
        <v>14</v>
      </c>
      <c r="D65" s="47"/>
      <c r="E65" s="48"/>
      <c r="F65" s="53">
        <f>SUM(G9:G63)</f>
        <v>0</v>
      </c>
      <c r="G65" s="53"/>
      <c r="H65" s="53"/>
    </row>
    <row r="66" spans="1:8" ht="19.5" customHeight="1" x14ac:dyDescent="0.25">
      <c r="A66" s="40"/>
      <c r="B66" s="40"/>
      <c r="C66" s="46" t="s">
        <v>15</v>
      </c>
      <c r="D66" s="47"/>
      <c r="E66" s="48"/>
      <c r="F66" s="53">
        <f>SUM(H9:H63)</f>
        <v>0</v>
      </c>
      <c r="G66" s="53"/>
      <c r="H66" s="53"/>
    </row>
  </sheetData>
  <mergeCells count="29">
    <mergeCell ref="B34:B40"/>
    <mergeCell ref="A34:A40"/>
    <mergeCell ref="A1:H1"/>
    <mergeCell ref="A2:H2"/>
    <mergeCell ref="A3:H3"/>
    <mergeCell ref="A4:H4"/>
    <mergeCell ref="A5:H5"/>
    <mergeCell ref="A8:B8"/>
    <mergeCell ref="A9:A14"/>
    <mergeCell ref="B9:B14"/>
    <mergeCell ref="A16:A21"/>
    <mergeCell ref="B22:B27"/>
    <mergeCell ref="B16:B21"/>
    <mergeCell ref="C66:E66"/>
    <mergeCell ref="A22:A27"/>
    <mergeCell ref="F64:H64"/>
    <mergeCell ref="F65:H65"/>
    <mergeCell ref="F66:H66"/>
    <mergeCell ref="C65:E65"/>
    <mergeCell ref="C64:E64"/>
    <mergeCell ref="A48:B48"/>
    <mergeCell ref="B56:B61"/>
    <mergeCell ref="A56:A61"/>
    <mergeCell ref="B31:B33"/>
    <mergeCell ref="B28:B30"/>
    <mergeCell ref="A49:A54"/>
    <mergeCell ref="B49:B54"/>
    <mergeCell ref="A28:A30"/>
    <mergeCell ref="A31:A33"/>
  </mergeCells>
  <pageMargins left="0.70866141732283472" right="0.70866141732283472" top="0.19685039370078741" bottom="0.31496062992125984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5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TROŠKOVNIK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Tajnica</dc:creator>
  <cp:lastModifiedBy>Sanja Petrinić</cp:lastModifiedBy>
  <cp:lastPrinted>2019-02-01T13:59:44Z</cp:lastPrinted>
  <dcterms:created xsi:type="dcterms:W3CDTF">2012-05-31T11:02:08Z</dcterms:created>
  <dcterms:modified xsi:type="dcterms:W3CDTF">2025-12-11T11:56:05Z</dcterms:modified>
</cp:coreProperties>
</file>