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10" activeTab="0"/>
  </bookViews>
  <sheets>
    <sheet name="List1" sheetId="1" r:id="rId1"/>
  </sheets>
  <definedNames/>
  <calcPr fullCalcOnLoad="1"/>
</workbook>
</file>

<file path=xl/sharedStrings.xml><?xml version="1.0" encoding="utf-8"?>
<sst xmlns="http://schemas.openxmlformats.org/spreadsheetml/2006/main" count="26" uniqueCount="25">
  <si>
    <t>TROŠKOVNIK</t>
  </si>
  <si>
    <t>Stavka</t>
  </si>
  <si>
    <t>Specifikacija nabave</t>
  </si>
  <si>
    <t>Jedinica mjere</t>
  </si>
  <si>
    <t>Količina</t>
  </si>
  <si>
    <t xml:space="preserve">1. </t>
  </si>
  <si>
    <t>Strojno zasijecanje asfaltiranog zastora ili betonske podloge pomoću kružne pile</t>
  </si>
  <si>
    <t xml:space="preserve">2. </t>
  </si>
  <si>
    <t>3.</t>
  </si>
  <si>
    <t>UKUPNO BEZ PDV-a</t>
  </si>
  <si>
    <t>PDV</t>
  </si>
  <si>
    <t>UKUPNO S PDV-om</t>
  </si>
  <si>
    <t>Ukupno bez PDV-a</t>
  </si>
  <si>
    <t>4.</t>
  </si>
  <si>
    <t xml:space="preserve">5. </t>
  </si>
  <si>
    <t>Prilagodba postojećih lijevanoželjeznih poklopaca na novu kotu ceste prije izrade  betumeniziranog nosivo-habajućeg sloja</t>
  </si>
  <si>
    <t>kom</t>
  </si>
  <si>
    <t>Dobava, doprema i izrada nosivog sloja od mehanički stabiliziranog drobljenog kamenog materijala najvećeg zrna 63 mm. Ugrađivanje i valjanje se vrši strojno. Jedinična cijena stavke uključuje pripremu terena , dobavu, dopremu, raznašanje tampona duž ulice, sa razastiranjem, planiranjem i zbijanjem.</t>
  </si>
  <si>
    <t>Cijena (EUR)</t>
  </si>
  <si>
    <t>m¹</t>
  </si>
  <si>
    <t>m³</t>
  </si>
  <si>
    <t>m²</t>
  </si>
  <si>
    <t>Ručno ili strojno uklanjanje postojećeg asfalta ili betona te priprema uklopa za novo asfaltiranje u minimalnoj širini 70 cm i maksimalnoj 200 cm</t>
  </si>
  <si>
    <t xml:space="preserve">Radovi  se izvode na nerazvrstanim cestama na području Općine Lopar. Predviđeno je asfaltiranje minimalmo 3 lokacije. Prva lokacija " u Matahlića", tj. dio nerazvrstane ceste NC4 ukupne površine cca. 700 m2, dionica od k.č. 7289/2 k.o. Lopar do k.č. 6933, napraviti spojeve na postojeći asfalt na početku i na kraju. Druga lokacija "prema Ćućićima", dio nerazvrstane ceste 9.5.1 ukupne površine cca. 500 m2, dionica od k.č. 8695 do k.č. 8274 sve k.o. Lopar. Treća dionica "Romotina" obuhvaća proširenje postojeće ceste NC 6.1 ukupne površine cca. 80 m2, dionica od k.č. 4087 do k.č. 4091 sve k.o. Lopar.  Obračun radova prema stvarno izvedenim količinama te je moguća razlika u površini koju je procijenio naručitelj od stvarno izvedene količine. Potrebno je obići sve tri lokacije prije podnošenja ponude, naknadni radovi van troškovničkih stavki neće se priznavati. Izvršitelj je dužan izvršiti poslove u cijelosti, nakon toga ispostaviti račun u cijelosti. </t>
  </si>
  <si>
    <r>
      <t>Izrada betumeniziranog nosivo-habajućeg sloja kolnika asfaltnom masom AC16 SURF 50/70 prosječne debljine 5 cm (ne manje od 4 cm) koji se ugrađuje na postojeću betonsku podlogu u lošem stanju. U cijenu mora biti uključena dobava strojno proizvedene mješavine od kamenog brašna, kamenog materijala i bitumena kao vezivo, te utovar, prijevoz i strojno ugrađivanje (razastiranje i zbijanje). Stavka uključuje izradu bitumenskog međusloja za sljepljivanje asfaltnih slojeva s bitumenskom emulzijom u količini od 0,35 kg/m</t>
    </r>
    <r>
      <rPr>
        <vertAlign val="superscript"/>
        <sz val="11"/>
        <color indexed="8"/>
        <rFont val="Arial"/>
        <family val="2"/>
      </rPr>
      <t xml:space="preserve">2. </t>
    </r>
    <r>
      <rPr>
        <sz val="11"/>
        <color indexed="8"/>
        <rFont val="Arial"/>
        <family val="2"/>
      </rPr>
      <t>Stavka uključuje i čišćenje površine i priprema postojećeg betona za ugradnju asfalta. Stavka uključuje ispuhivanje, čišćenje pukotina, uklanjanje rahlih betonskih djelova, zapunjavanje pukotina, uklanjanje nepoželjne vegetacije i sav potreban rad na pripremi površine. u cijenu je uključeno i eventualno prethodno podravnavanje površine te pretovar i prijenos asfalta do mjesta ugradnje manjim utovarivačima.</t>
    </r>
  </si>
</sst>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00\ [$€-1]"/>
    <numFmt numFmtId="167" formatCode="#,##0.00\ [$€-1];[Red]#,##0.00\ [$€-1]"/>
  </numFmts>
  <fonts count="41">
    <font>
      <sz val="11"/>
      <color theme="1"/>
      <name val="Calibri"/>
      <family val="2"/>
    </font>
    <font>
      <sz val="11"/>
      <color indexed="8"/>
      <name val="Calibri"/>
      <family val="2"/>
    </font>
    <font>
      <vertAlign val="superscript"/>
      <sz val="11"/>
      <color indexed="8"/>
      <name val="Arial"/>
      <family val="2"/>
    </font>
    <font>
      <sz val="11"/>
      <color indexed="8"/>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4"/>
      <color indexed="8"/>
      <name val="Arial"/>
      <family val="2"/>
    </font>
    <font>
      <b/>
      <sz val="12"/>
      <color indexed="8"/>
      <name val="Arial"/>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4"/>
      <color theme="1"/>
      <name val="Arial"/>
      <family val="2"/>
    </font>
    <font>
      <sz val="11"/>
      <color theme="1"/>
      <name val="Arial"/>
      <family val="2"/>
    </font>
    <font>
      <b/>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0" fillId="20" borderId="1" applyNumberFormat="0" applyFont="0" applyAlignment="0" applyProtection="0"/>
    <xf numFmtId="0" fontId="23"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4" fillId="28" borderId="2" applyNumberFormat="0" applyAlignment="0" applyProtection="0"/>
    <xf numFmtId="0" fontId="25" fillId="28" borderId="3" applyNumberFormat="0" applyAlignment="0" applyProtection="0"/>
    <xf numFmtId="0" fontId="26" fillId="29" borderId="0" applyNumberFormat="0" applyBorder="0" applyAlignment="0" applyProtection="0"/>
    <xf numFmtId="0" fontId="27"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9" fontId="0" fillId="0" borderId="0" applyFont="0" applyFill="0" applyBorder="0" applyAlignment="0" applyProtection="0"/>
    <xf numFmtId="0" fontId="32" fillId="0" borderId="7" applyNumberFormat="0" applyFill="0" applyAlignment="0" applyProtection="0"/>
    <xf numFmtId="0" fontId="33" fillId="31" borderId="8"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38" fillId="0" borderId="0" xfId="0" applyFont="1" applyAlignment="1">
      <alignment/>
    </xf>
    <xf numFmtId="0" fontId="39" fillId="0" borderId="10" xfId="0" applyFont="1" applyBorder="1" applyAlignment="1">
      <alignment vertical="center"/>
    </xf>
    <xf numFmtId="0" fontId="39" fillId="0" borderId="10" xfId="0" applyFont="1" applyBorder="1" applyAlignment="1">
      <alignment horizontal="center" vertical="center" wrapText="1"/>
    </xf>
    <xf numFmtId="0" fontId="39" fillId="0" borderId="10" xfId="0" applyFont="1" applyBorder="1" applyAlignment="1">
      <alignment horizontal="center" vertical="center"/>
    </xf>
    <xf numFmtId="166" fontId="39" fillId="0" borderId="10" xfId="0" applyNumberFormat="1" applyFont="1" applyBorder="1" applyAlignment="1">
      <alignment horizontal="center" vertical="center"/>
    </xf>
    <xf numFmtId="166" fontId="40" fillId="0" borderId="10" xfId="0" applyNumberFormat="1" applyFont="1" applyBorder="1" applyAlignment="1">
      <alignment/>
    </xf>
    <xf numFmtId="0" fontId="40" fillId="0" borderId="11" xfId="0" applyFont="1" applyBorder="1" applyAlignment="1">
      <alignment horizontal="right"/>
    </xf>
    <xf numFmtId="0" fontId="40" fillId="0" borderId="12" xfId="0" applyFont="1" applyBorder="1" applyAlignment="1">
      <alignment horizontal="right"/>
    </xf>
    <xf numFmtId="0" fontId="40" fillId="0" borderId="13" xfId="0" applyFont="1" applyBorder="1" applyAlignment="1">
      <alignment horizontal="right"/>
    </xf>
    <xf numFmtId="0" fontId="39" fillId="0" borderId="11" xfId="0" applyFont="1" applyBorder="1" applyAlignment="1">
      <alignment horizontal="left" vertical="center" wrapText="1"/>
    </xf>
    <xf numFmtId="0" fontId="39" fillId="0" borderId="12" xfId="0" applyFont="1" applyBorder="1" applyAlignment="1">
      <alignment horizontal="left" vertical="center" wrapText="1"/>
    </xf>
    <xf numFmtId="0" fontId="39" fillId="0" borderId="13" xfId="0" applyFont="1" applyBorder="1" applyAlignment="1">
      <alignment horizontal="left" vertical="center" wrapText="1"/>
    </xf>
    <xf numFmtId="0" fontId="39" fillId="0" borderId="11" xfId="0" applyFont="1" applyBorder="1" applyAlignment="1">
      <alignment horizontal="left" wrapText="1"/>
    </xf>
    <xf numFmtId="0" fontId="39" fillId="0" borderId="12" xfId="0" applyFont="1" applyBorder="1" applyAlignment="1">
      <alignment horizontal="left" wrapText="1"/>
    </xf>
    <xf numFmtId="0" fontId="39" fillId="0" borderId="13" xfId="0" applyFont="1" applyBorder="1" applyAlignment="1">
      <alignment horizontal="left" wrapText="1"/>
    </xf>
    <xf numFmtId="0" fontId="39" fillId="0" borderId="0" xfId="0" applyFont="1" applyAlignment="1">
      <alignment horizontal="left"/>
    </xf>
    <xf numFmtId="0" fontId="39" fillId="0" borderId="0" xfId="0" applyFont="1" applyAlignment="1">
      <alignment horizontal="left" wrapText="1"/>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8" fillId="0" borderId="0" xfId="0" applyFont="1" applyAlignment="1">
      <alignment horizontal="left"/>
    </xf>
    <xf numFmtId="167" fontId="40" fillId="0" borderId="10" xfId="0" applyNumberFormat="1" applyFont="1" applyBorder="1" applyAlignment="1">
      <alignment/>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
  <sheetViews>
    <sheetView tabSelected="1" zoomScalePageLayoutView="0" workbookViewId="0" topLeftCell="A7">
      <selection activeCell="A4" sqref="A4:I4"/>
    </sheetView>
  </sheetViews>
  <sheetFormatPr defaultColWidth="9.140625" defaultRowHeight="15"/>
  <cols>
    <col min="1" max="1" width="6.8515625" style="0" customWidth="1"/>
    <col min="5" max="5" width="27.140625" style="0" customWidth="1"/>
    <col min="6" max="6" width="9.140625" style="0" customWidth="1"/>
    <col min="7" max="7" width="8.8515625" style="0" customWidth="1"/>
    <col min="8" max="8" width="13.57421875" style="0" customWidth="1"/>
    <col min="9" max="9" width="19.28125" style="0" customWidth="1"/>
  </cols>
  <sheetData>
    <row r="1" ht="18">
      <c r="A1" s="3"/>
    </row>
    <row r="2" spans="1:9" ht="18">
      <c r="A2" s="23" t="s">
        <v>0</v>
      </c>
      <c r="B2" s="23"/>
      <c r="C2" s="23"/>
      <c r="D2" s="23"/>
      <c r="E2" s="23"/>
      <c r="F2" s="23"/>
      <c r="G2" s="23"/>
      <c r="H2" s="23"/>
      <c r="I2" s="23"/>
    </row>
    <row r="3" spans="1:9" ht="12.75" customHeight="1">
      <c r="A3" s="18"/>
      <c r="B3" s="18"/>
      <c r="C3" s="18"/>
      <c r="D3" s="18"/>
      <c r="E3" s="18"/>
      <c r="F3" s="18"/>
      <c r="G3" s="18"/>
      <c r="H3" s="18"/>
      <c r="I3" s="18"/>
    </row>
    <row r="4" spans="1:9" ht="117" customHeight="1">
      <c r="A4" s="19" t="s">
        <v>23</v>
      </c>
      <c r="B4" s="19"/>
      <c r="C4" s="19"/>
      <c r="D4" s="19"/>
      <c r="E4" s="19"/>
      <c r="F4" s="19"/>
      <c r="G4" s="19"/>
      <c r="H4" s="19"/>
      <c r="I4" s="19"/>
    </row>
    <row r="5" spans="1:9" ht="35.25" customHeight="1">
      <c r="A5" s="4" t="s">
        <v>1</v>
      </c>
      <c r="B5" s="20" t="s">
        <v>2</v>
      </c>
      <c r="C5" s="21"/>
      <c r="D5" s="21"/>
      <c r="E5" s="22"/>
      <c r="F5" s="5" t="s">
        <v>3</v>
      </c>
      <c r="G5" s="6" t="s">
        <v>4</v>
      </c>
      <c r="H5" s="5" t="s">
        <v>18</v>
      </c>
      <c r="I5" s="5" t="s">
        <v>12</v>
      </c>
    </row>
    <row r="6" spans="1:9" ht="37.5" customHeight="1">
      <c r="A6" s="6" t="s">
        <v>5</v>
      </c>
      <c r="B6" s="12" t="s">
        <v>6</v>
      </c>
      <c r="C6" s="13"/>
      <c r="D6" s="13"/>
      <c r="E6" s="14"/>
      <c r="F6" s="6" t="s">
        <v>19</v>
      </c>
      <c r="G6" s="6">
        <v>20</v>
      </c>
      <c r="H6" s="7">
        <v>0</v>
      </c>
      <c r="I6" s="7">
        <f>PRODUCT(G6:H6)</f>
        <v>0</v>
      </c>
    </row>
    <row r="7" spans="1:9" ht="49.5" customHeight="1">
      <c r="A7" s="6" t="s">
        <v>7</v>
      </c>
      <c r="B7" s="12" t="s">
        <v>22</v>
      </c>
      <c r="C7" s="13"/>
      <c r="D7" s="13"/>
      <c r="E7" s="14"/>
      <c r="F7" s="6" t="s">
        <v>19</v>
      </c>
      <c r="G7" s="6">
        <v>20</v>
      </c>
      <c r="H7" s="7">
        <v>0</v>
      </c>
      <c r="I7" s="7">
        <f>PRODUCT(G7:H7)</f>
        <v>0</v>
      </c>
    </row>
    <row r="8" spans="1:9" ht="87.75" customHeight="1">
      <c r="A8" s="6" t="s">
        <v>8</v>
      </c>
      <c r="B8" s="15" t="s">
        <v>17</v>
      </c>
      <c r="C8" s="16"/>
      <c r="D8" s="16"/>
      <c r="E8" s="17"/>
      <c r="F8" s="6" t="s">
        <v>20</v>
      </c>
      <c r="G8" s="6">
        <v>10</v>
      </c>
      <c r="H8" s="7">
        <v>0</v>
      </c>
      <c r="I8" s="7">
        <f>PRODUCT(G8:H8)</f>
        <v>0</v>
      </c>
    </row>
    <row r="9" spans="1:9" ht="48" customHeight="1">
      <c r="A9" s="6" t="s">
        <v>13</v>
      </c>
      <c r="B9" s="12" t="s">
        <v>15</v>
      </c>
      <c r="C9" s="13"/>
      <c r="D9" s="13"/>
      <c r="E9" s="14"/>
      <c r="F9" s="6" t="s">
        <v>16</v>
      </c>
      <c r="G9" s="6">
        <v>2</v>
      </c>
      <c r="H9" s="7">
        <v>0</v>
      </c>
      <c r="I9" s="7">
        <f>PRODUCT(G9:H9)</f>
        <v>0</v>
      </c>
    </row>
    <row r="10" spans="1:13" ht="247.5" customHeight="1">
      <c r="A10" s="6" t="s">
        <v>14</v>
      </c>
      <c r="B10" s="15" t="s">
        <v>24</v>
      </c>
      <c r="C10" s="16"/>
      <c r="D10" s="16"/>
      <c r="E10" s="17"/>
      <c r="F10" s="6" t="s">
        <v>21</v>
      </c>
      <c r="G10" s="6">
        <v>1300</v>
      </c>
      <c r="H10" s="7">
        <v>0</v>
      </c>
      <c r="I10" s="7">
        <f>PRODUCT(G10:H10)</f>
        <v>0</v>
      </c>
      <c r="L10" s="2"/>
      <c r="M10" s="2"/>
    </row>
    <row r="11" spans="1:9" ht="15.75">
      <c r="A11" s="9" t="s">
        <v>9</v>
      </c>
      <c r="B11" s="10"/>
      <c r="C11" s="10"/>
      <c r="D11" s="10"/>
      <c r="E11" s="10"/>
      <c r="F11" s="10"/>
      <c r="G11" s="10"/>
      <c r="H11" s="11"/>
      <c r="I11" s="8">
        <f>SUM(I6:I10)</f>
        <v>0</v>
      </c>
    </row>
    <row r="12" spans="1:9" ht="15.75">
      <c r="A12" s="9" t="s">
        <v>10</v>
      </c>
      <c r="B12" s="10"/>
      <c r="C12" s="10"/>
      <c r="D12" s="10"/>
      <c r="E12" s="10"/>
      <c r="F12" s="10"/>
      <c r="G12" s="10"/>
      <c r="H12" s="11"/>
      <c r="I12" s="24">
        <f>PRODUCT(I11*0.25)</f>
        <v>0</v>
      </c>
    </row>
    <row r="13" spans="1:9" ht="15.75">
      <c r="A13" s="9" t="s">
        <v>11</v>
      </c>
      <c r="B13" s="10"/>
      <c r="C13" s="10"/>
      <c r="D13" s="10"/>
      <c r="E13" s="10"/>
      <c r="F13" s="10"/>
      <c r="G13" s="10"/>
      <c r="H13" s="11"/>
      <c r="I13" s="8">
        <f>SUM(I11,I12)</f>
        <v>0</v>
      </c>
    </row>
    <row r="19" ht="15">
      <c r="E19" s="1"/>
    </row>
  </sheetData>
  <sheetProtection/>
  <mergeCells count="12">
    <mergeCell ref="A2:I2"/>
    <mergeCell ref="A3:I3"/>
    <mergeCell ref="A4:I4"/>
    <mergeCell ref="B5:E5"/>
    <mergeCell ref="B9:E9"/>
    <mergeCell ref="A13:H13"/>
    <mergeCell ref="B6:E6"/>
    <mergeCell ref="B7:E7"/>
    <mergeCell ref="B8:E8"/>
    <mergeCell ref="B10:E10"/>
    <mergeCell ref="A11:H11"/>
    <mergeCell ref="A12:H1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Dragana</dc:creator>
  <cp:keywords/>
  <dc:description/>
  <cp:lastModifiedBy>Marijana</cp:lastModifiedBy>
  <cp:lastPrinted>2024-03-18T08:13:14Z</cp:lastPrinted>
  <dcterms:created xsi:type="dcterms:W3CDTF">2019-02-26T11:44:01Z</dcterms:created>
  <dcterms:modified xsi:type="dcterms:W3CDTF">2024-03-18T08:14:08Z</dcterms:modified>
  <cp:category/>
  <cp:version/>
  <cp:contentType/>
  <cp:contentStatus/>
</cp:coreProperties>
</file>