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List1" sheetId="1" r:id="rId1"/>
  </sheets>
  <definedNames/>
  <calcPr fullCalcOnLoad="1"/>
</workbook>
</file>

<file path=xl/sharedStrings.xml><?xml version="1.0" encoding="utf-8"?>
<sst xmlns="http://schemas.openxmlformats.org/spreadsheetml/2006/main" count="28" uniqueCount="25">
  <si>
    <t>R. br.</t>
  </si>
  <si>
    <t>OPISNA STAVKA</t>
  </si>
  <si>
    <t>Jed. mj.</t>
  </si>
  <si>
    <t>Količina</t>
  </si>
  <si>
    <t>Jed. cijena</t>
  </si>
  <si>
    <t>Ukupno</t>
  </si>
  <si>
    <t>kom</t>
  </si>
  <si>
    <t>ZAJEDNIČI OPIS SVJETILJKI</t>
  </si>
  <si>
    <t>ELEKTRO MATERIJAL - SVJETILJKE</t>
  </si>
  <si>
    <t xml:space="preserve">Ukupno </t>
  </si>
  <si>
    <t>Iznos PDV-a</t>
  </si>
  <si>
    <t>Ukupno s PDV-om</t>
  </si>
  <si>
    <t>1</t>
  </si>
  <si>
    <t>1.1.</t>
  </si>
  <si>
    <t>1.2.</t>
  </si>
  <si>
    <t>Dobava i doprema rasvjetnih stupova za uličnu rasvjetu sa minimalnim ili boljim karakteristikama od slijedećih: Čelični stupovi vruće cinčani iznutra i izvana. Mora biti opremljen vratima, letvicom za ovjes razdjelnica rasvjetnog stupa, vijskom za uzemljenje izvana i iznutra. Mora biti isporučen s razdjelnicom (prihvatnom pločicom) koja ima prihvat za tri četverožilna aluminijka kabela, svaka žila od 25 mm2 i prihvat spajanja svjetiljke s osiguračem. Stupovi moraju zadovoljiti zonu vjetra, ZONA3, zona jake bure. Promjer završetka stupa 2r=60 mm (fi, dijametar) za montažu svjetiljke. Garancija minimalno 10 godina. Visina iznad temelja H=4m. Pričvršćivanje stupa maticama i temeljnim vijcima.</t>
  </si>
  <si>
    <t>Dobava i doprema LED svjetiljki za uličnu rasvjetu sa minimalnim karakteristikama:</t>
  </si>
  <si>
    <r>
      <t xml:space="preserve">Snaga 75W
Minimalni izlazni svjetlosni tok iz svjetiljke 10250 lm
Minimalna efikasnost svjetiljke 130 lm/W
Kaljeno staklo 5 mm
Index reprodukcija boja </t>
    </r>
    <r>
      <rPr>
        <sz val="10"/>
        <rFont val="Calibri"/>
        <family val="2"/>
      </rPr>
      <t>≥</t>
    </r>
    <r>
      <rPr>
        <sz val="10"/>
        <rFont val="Arial"/>
        <family val="2"/>
      </rPr>
      <t xml:space="preserve">70                                                                                Svjetiljka se isporučuje sa spojnim kabelom od min 11m.                                 
</t>
    </r>
  </si>
  <si>
    <t>1.3.</t>
  </si>
  <si>
    <t xml:space="preserve">Snaga 13W                                                                                                          Minimalni izlazni svjetlosni tok iz svjetiljke 1430 lm
Minimalna efikasnost svjetiljke 90 lm/W
Kaljeno staklo 5 mm
Index reprodukcija boja ≥70                                                                                Svjetiljka se isporučuje sa spojnim kabelom od min 4m                 </t>
  </si>
  <si>
    <t>2.1.</t>
  </si>
  <si>
    <t>2</t>
  </si>
  <si>
    <t>ELEKTRO MATERIJAL - STUPOVI</t>
  </si>
  <si>
    <t xml:space="preserve">Kućište od tlačno lijevanog aluminija otporno na koroziju. Priložiti dokaz antikorozivnosti materijala kućišta. IP66, IK09 zaštita svjetiljke, klasa izolacije I. Sustav raspršivanja svjetlosti pojedinačnim optičkim visokopropusnim lećama i dodijeljenim LED diodama radi zadržavanja jednolikosti rasvjetljenosti površine pri režimu rada pojedinačnih LED dioda. Izmjenjivi sustav leća i dioda u postojećem kućištu svjetiljke.Temperatura svjetlosti: 3000K. Ponuditelj treba dostaviti izjavu od proizvođača LED diodi/ploče o dostupnosti rezervnih diijelova ove vrste u slijedećih 5 godina za ovu ponudu. Pokrov optičkog dijela svjetiljke od kaljenog stakla sa mogućnošću izmjene pokrova na svjetiljci. Napajanje treba biti jednog od svjetskih proizvođača ili po svim parametrima navedenih na napajanju dokazano jednakovrijedno. Ponuditelj treba dobaviti izjavu od proizvođača napajanja o dostupnosti rezervnih diijelova napajanja ove vrste u slijedećih 7 godina za ovu ponudu. Asimetrična raspodjela svjetlosti. Regulabilna predspojna naprava LED svjetiljke sa samostalnom automatskom višestupanjskom programibilnom regulacijom svjetlosnog toka minimalne uštede 50%, mogućnost podešavanja 5 nivoa osvijetljenosti i broja perioda tijekom jednog ciklusa. Indeks uzvrata boje minimalno 70
životni vijek minimalno 100000 sati pri L80B10. Radna temperatura od min. -25°C do +50°C
Napon: 230 VAC +- 10%
Ugrađena prenaponska zaštita svjetiljke 10 kV
Ugrađena temperaturna zaštita napajanja svjetiljke od pregrijavanja i pregaranja. 
Ugrađen sustav CLO, konstantan svjetlosni tok tijekom životnog vijeka svjetiljke. 
Inox stezaljke, opruge,  vijci na svjetiljki i vijci pričvršćenja svjetiljke na stup. 
Maksimalna masa svjetiljke 6.3 kg
Garancija minimalno 5 godina.Dostaviti certifikat proizvođača rasvjete ISO 9001. i ISO 14001 Dostaviti CE Izjavu o sukladnosti za nuđene svjetiljke. Boja svjetiljke siva Montaža na vrh stupa promjera 60 mm Pokretni kut vrha svjetiljke 0˚/±5˚/±10˚/±15˚. Traženi AstroDIM program: do 22:00 = 100%; od 22:00 do 00:00 = 80%; od 00:00 do 05:00 = 50%; od 05:00 do 06:00 = 80%; 06:00 = gašenje 100%                                                                                                                                       
</t>
  </si>
  <si>
    <r>
      <t xml:space="preserve">Snaga 20W
Minimalni izlazni svjetlosni tok iz svjetiljke 2800 lm
Minimalna efikasnost svjetiljke 120 lm/W
Kaljeno staklo 5 mm
Index reprodukcija boja </t>
    </r>
    <r>
      <rPr>
        <sz val="10"/>
        <rFont val="Calibri"/>
        <family val="2"/>
      </rPr>
      <t>≥</t>
    </r>
    <r>
      <rPr>
        <sz val="10"/>
        <rFont val="Arial"/>
        <family val="2"/>
      </rPr>
      <t xml:space="preserve">70
</t>
    </r>
  </si>
</sst>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0;[Red]0.00"/>
    <numFmt numFmtId="166" formatCode="#,##0.00;[Red]#,##0.00"/>
  </numFmts>
  <fonts count="41">
    <font>
      <sz val="11"/>
      <color theme="1"/>
      <name val="Calibri"/>
      <family val="2"/>
    </font>
    <font>
      <sz val="11"/>
      <color indexed="8"/>
      <name val="Calibri"/>
      <family val="2"/>
    </font>
    <font>
      <sz val="10"/>
      <name val="CRO_Swiss-Normal"/>
      <family val="0"/>
    </font>
    <font>
      <sz val="10"/>
      <name val="Arial"/>
      <family val="2"/>
    </font>
    <font>
      <sz val="10"/>
      <name val="MS Sans Serif"/>
      <family val="2"/>
    </font>
    <font>
      <sz val="11"/>
      <name val="Arial"/>
      <family val="2"/>
    </font>
    <font>
      <b/>
      <sz val="10"/>
      <name val="Arial"/>
      <family val="2"/>
    </font>
    <font>
      <b/>
      <sz val="11"/>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top style="thin"/>
      <bottom/>
    </border>
    <border>
      <left/>
      <right/>
      <top style="thin"/>
      <bottom/>
    </border>
    <border>
      <left/>
      <right style="thin"/>
      <top style="thin"/>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7" fillId="28" borderId="2" applyNumberFormat="0" applyAlignment="0" applyProtection="0"/>
    <xf numFmtId="0" fontId="28" fillId="28" borderId="3" applyNumberFormat="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0" fillId="0" borderId="0" applyFont="0" applyFill="0" applyBorder="0" applyAlignment="0" applyProtection="0"/>
    <xf numFmtId="0" fontId="35" fillId="0" borderId="7" applyNumberFormat="0" applyFill="0" applyAlignment="0" applyProtection="0"/>
    <xf numFmtId="0" fontId="36" fillId="31" borderId="8" applyNumberFormat="0" applyAlignment="0" applyProtection="0"/>
    <xf numFmtId="0" fontId="4"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Font="1" applyAlignment="1">
      <alignment/>
    </xf>
    <xf numFmtId="49" fontId="6" fillId="0" borderId="10" xfId="56" applyNumberFormat="1" applyFont="1" applyBorder="1" applyAlignment="1">
      <alignment horizontal="center" vertical="center"/>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3" fillId="0" borderId="11" xfId="56" applyNumberFormat="1" applyFont="1" applyBorder="1" applyAlignment="1">
      <alignment horizontal="center" vertical="top"/>
      <protection/>
    </xf>
    <xf numFmtId="0" fontId="3" fillId="0" borderId="12" xfId="56" applyFont="1" applyBorder="1" applyAlignment="1">
      <alignment horizontal="center" vertical="top" wrapText="1"/>
      <protection/>
    </xf>
    <xf numFmtId="0" fontId="3" fillId="0" borderId="12" xfId="56" applyFont="1" applyBorder="1" applyAlignment="1">
      <alignment horizontal="center"/>
      <protection/>
    </xf>
    <xf numFmtId="0" fontId="3" fillId="0" borderId="13" xfId="56" applyFont="1" applyBorder="1" applyAlignment="1">
      <alignment horizontal="center"/>
      <protection/>
    </xf>
    <xf numFmtId="49" fontId="3" fillId="0" borderId="14" xfId="56" applyNumberFormat="1" applyFont="1" applyBorder="1" applyAlignment="1">
      <alignment horizontal="center" vertical="top" wrapText="1"/>
      <protection/>
    </xf>
    <xf numFmtId="0" fontId="3" fillId="0" borderId="15" xfId="56" applyFont="1" applyBorder="1" applyAlignment="1">
      <alignment horizontal="center"/>
      <protection/>
    </xf>
    <xf numFmtId="49" fontId="3" fillId="0" borderId="14" xfId="56" applyNumberFormat="1" applyFont="1" applyBorder="1" applyAlignment="1">
      <alignment horizontal="center" vertical="top"/>
      <protection/>
    </xf>
    <xf numFmtId="164" fontId="3" fillId="0" borderId="16" xfId="50" applyNumberFormat="1" applyFont="1" applyFill="1" applyBorder="1" applyAlignment="1">
      <alignment horizontal="right"/>
      <protection/>
    </xf>
    <xf numFmtId="0" fontId="3" fillId="0" borderId="15" xfId="56" applyFont="1" applyBorder="1" applyAlignment="1">
      <alignment horizontal="center" wrapText="1"/>
      <protection/>
    </xf>
    <xf numFmtId="1" fontId="3" fillId="0" borderId="15" xfId="56" applyNumberFormat="1" applyFont="1" applyBorder="1" applyAlignment="1">
      <alignment horizontal="center" wrapText="1"/>
      <protection/>
    </xf>
    <xf numFmtId="49" fontId="5" fillId="0" borderId="17" xfId="56" applyNumberFormat="1" applyFont="1" applyBorder="1" applyAlignment="1">
      <alignment horizontal="center" vertical="top" wrapText="1"/>
      <protection/>
    </xf>
    <xf numFmtId="49" fontId="5" fillId="0" borderId="18" xfId="56" applyNumberFormat="1" applyFont="1" applyBorder="1" applyAlignment="1">
      <alignment horizontal="center" wrapText="1"/>
      <protection/>
    </xf>
    <xf numFmtId="49" fontId="5" fillId="0" borderId="19" xfId="56" applyNumberFormat="1" applyFont="1" applyBorder="1" applyAlignment="1">
      <alignment horizontal="center" wrapText="1"/>
      <protection/>
    </xf>
    <xf numFmtId="0" fontId="3" fillId="0" borderId="14" xfId="56" applyFont="1" applyBorder="1" applyAlignment="1">
      <alignment horizontal="center" vertical="top"/>
      <protection/>
    </xf>
    <xf numFmtId="49" fontId="3" fillId="0" borderId="15" xfId="56" applyNumberFormat="1" applyFont="1" applyFill="1" applyBorder="1" applyAlignment="1">
      <alignment horizontal="center" wrapText="1"/>
      <protection/>
    </xf>
    <xf numFmtId="0" fontId="6" fillId="0" borderId="10" xfId="56" applyFont="1" applyBorder="1" applyAlignment="1" applyProtection="1">
      <alignment horizontal="center" vertical="center"/>
      <protection locked="0"/>
    </xf>
    <xf numFmtId="0" fontId="3" fillId="0" borderId="12" xfId="56" applyFont="1" applyBorder="1" applyAlignment="1" applyProtection="1">
      <alignment horizontal="center"/>
      <protection locked="0"/>
    </xf>
    <xf numFmtId="49" fontId="5" fillId="0" borderId="18" xfId="56" applyNumberFormat="1" applyFont="1" applyBorder="1" applyAlignment="1" applyProtection="1">
      <alignment horizontal="center" wrapText="1"/>
      <protection locked="0"/>
    </xf>
    <xf numFmtId="4" fontId="3" fillId="0" borderId="15" xfId="56" applyNumberFormat="1" applyFont="1" applyBorder="1" applyAlignment="1" applyProtection="1">
      <alignment horizontal="right"/>
      <protection locked="0"/>
    </xf>
    <xf numFmtId="4" fontId="3" fillId="0" borderId="15" xfId="56" applyNumberFormat="1" applyFont="1" applyFill="1" applyBorder="1" applyAlignment="1" applyProtection="1">
      <alignment horizontal="right"/>
      <protection locked="0"/>
    </xf>
    <xf numFmtId="164" fontId="3" fillId="0" borderId="15" xfId="50" applyNumberFormat="1" applyFont="1" applyFill="1" applyBorder="1" applyAlignment="1" applyProtection="1">
      <alignment horizontal="right"/>
      <protection locked="0"/>
    </xf>
    <xf numFmtId="49" fontId="7" fillId="0" borderId="17" xfId="56" applyNumberFormat="1" applyFont="1" applyBorder="1" applyAlignment="1">
      <alignment horizontal="center" vertical="top" wrapText="1"/>
      <protection/>
    </xf>
    <xf numFmtId="0" fontId="3" fillId="0" borderId="15" xfId="56" applyFont="1" applyBorder="1" applyAlignment="1">
      <alignment horizontal="justify" vertical="top" wrapText="1"/>
      <protection/>
    </xf>
    <xf numFmtId="0" fontId="3" fillId="0" borderId="15" xfId="56" applyFont="1" applyBorder="1" applyAlignment="1">
      <alignment horizontal="justify" vertical="center" wrapText="1"/>
      <protection/>
    </xf>
    <xf numFmtId="0" fontId="0" fillId="0" borderId="0" xfId="0" applyBorder="1" applyAlignment="1">
      <alignment/>
    </xf>
    <xf numFmtId="0" fontId="3" fillId="0" borderId="0" xfId="56" applyFont="1" applyBorder="1" applyAlignment="1">
      <alignment horizontal="justify" vertical="top" wrapText="1"/>
      <protection/>
    </xf>
    <xf numFmtId="0" fontId="0" fillId="0" borderId="15" xfId="0" applyBorder="1" applyAlignment="1">
      <alignment/>
    </xf>
    <xf numFmtId="164" fontId="0" fillId="0" borderId="15" xfId="0" applyNumberFormat="1" applyBorder="1" applyAlignment="1">
      <alignment/>
    </xf>
    <xf numFmtId="0" fontId="3" fillId="0" borderId="15" xfId="56" applyFont="1" applyBorder="1" applyAlignment="1">
      <alignment horizontal="left" vertical="top" wrapText="1"/>
      <protection/>
    </xf>
    <xf numFmtId="166" fontId="0" fillId="0" borderId="15" xfId="0" applyNumberFormat="1" applyBorder="1" applyAlignment="1">
      <alignment/>
    </xf>
    <xf numFmtId="0" fontId="3" fillId="0" borderId="15" xfId="56" applyFont="1" applyBorder="1" applyAlignment="1">
      <alignment horizontal="justify" vertical="top" wrapText="1"/>
      <protection/>
    </xf>
    <xf numFmtId="49" fontId="6" fillId="13" borderId="11" xfId="56" applyNumberFormat="1" applyFont="1" applyFill="1" applyBorder="1" applyAlignment="1">
      <alignment horizontal="center" vertical="top" wrapText="1"/>
      <protection/>
    </xf>
    <xf numFmtId="49" fontId="6" fillId="13" borderId="12" xfId="56" applyNumberFormat="1" applyFont="1" applyFill="1" applyBorder="1" applyAlignment="1">
      <alignment horizontal="left" vertical="top" wrapText="1"/>
      <protection/>
    </xf>
    <xf numFmtId="49" fontId="6" fillId="13" borderId="12" xfId="56" applyNumberFormat="1" applyFont="1" applyFill="1" applyBorder="1" applyAlignment="1">
      <alignment horizontal="center" wrapText="1"/>
      <protection/>
    </xf>
    <xf numFmtId="49" fontId="6" fillId="13" borderId="12" xfId="56" applyNumberFormat="1" applyFont="1" applyFill="1" applyBorder="1" applyAlignment="1" applyProtection="1">
      <alignment horizontal="center" wrapText="1"/>
      <protection locked="0"/>
    </xf>
    <xf numFmtId="0" fontId="3" fillId="13" borderId="13" xfId="56" applyFont="1" applyFill="1" applyBorder="1" applyAlignment="1">
      <alignment horizontal="right" wrapText="1"/>
      <protection/>
    </xf>
    <xf numFmtId="49" fontId="3" fillId="13" borderId="20" xfId="56" applyNumberFormat="1" applyFont="1" applyFill="1" applyBorder="1" applyAlignment="1">
      <alignment horizontal="center" vertical="top"/>
      <protection/>
    </xf>
    <xf numFmtId="0" fontId="6" fillId="13" borderId="21" xfId="56" applyFont="1" applyFill="1" applyBorder="1" applyAlignment="1">
      <alignment horizontal="left" vertical="top" wrapText="1"/>
      <protection/>
    </xf>
    <xf numFmtId="0" fontId="3" fillId="13" borderId="21" xfId="56" applyFont="1" applyFill="1" applyBorder="1" applyAlignment="1">
      <alignment horizontal="center" wrapText="1"/>
      <protection/>
    </xf>
    <xf numFmtId="1" fontId="3" fillId="13" borderId="21" xfId="56" applyNumberFormat="1" applyFont="1" applyFill="1" applyBorder="1" applyAlignment="1">
      <alignment horizontal="center" wrapText="1"/>
      <protection/>
    </xf>
    <xf numFmtId="164" fontId="3" fillId="13" borderId="21" xfId="50" applyNumberFormat="1" applyFont="1" applyFill="1" applyBorder="1" applyAlignment="1" applyProtection="1">
      <alignment horizontal="right"/>
      <protection locked="0"/>
    </xf>
    <xf numFmtId="164" fontId="3" fillId="13" borderId="22" xfId="50" applyNumberFormat="1" applyFont="1" applyFill="1" applyBorder="1" applyAlignment="1">
      <alignment horizontal="right"/>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 21" xfId="51"/>
    <cellStyle name="Normal 3" xfId="52"/>
    <cellStyle name="Normal 5" xfId="53"/>
    <cellStyle name="Normal_Sheet10" xfId="54"/>
    <cellStyle name="Normalno 2" xfId="55"/>
    <cellStyle name="Normalno 3" xfId="56"/>
    <cellStyle name="Percent" xfId="57"/>
    <cellStyle name="Povezana ćelija" xfId="58"/>
    <cellStyle name="Provjera ćelije" xfId="59"/>
    <cellStyle name="Standard_LVZ" xfId="60"/>
    <cellStyle name="Tekst objašnjenja" xfId="61"/>
    <cellStyle name="Tekst upozorenja" xfId="62"/>
    <cellStyle name="Ukupni zbroj" xfId="63"/>
    <cellStyle name="Unos" xfId="64"/>
    <cellStyle name="Currency" xfId="65"/>
    <cellStyle name="Currency [0]" xfId="66"/>
    <cellStyle name="Comma" xfId="67"/>
    <cellStyle name="Comma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tabSelected="1" zoomScale="120" zoomScaleNormal="120" zoomScalePageLayoutView="0" workbookViewId="0" topLeftCell="A7">
      <selection activeCell="B8" sqref="B8"/>
    </sheetView>
  </sheetViews>
  <sheetFormatPr defaultColWidth="9.140625" defaultRowHeight="15"/>
  <cols>
    <col min="2" max="2" width="68.00390625" style="0" customWidth="1"/>
    <col min="5" max="5" width="10.00390625" style="0" customWidth="1"/>
    <col min="6" max="6" width="15.421875" style="0" customWidth="1"/>
  </cols>
  <sheetData>
    <row r="1" spans="1:6" ht="15">
      <c r="A1" s="1" t="s">
        <v>0</v>
      </c>
      <c r="B1" s="3" t="s">
        <v>1</v>
      </c>
      <c r="C1" s="2" t="s">
        <v>2</v>
      </c>
      <c r="D1" s="2" t="s">
        <v>3</v>
      </c>
      <c r="E1" s="19" t="s">
        <v>4</v>
      </c>
      <c r="F1" s="2" t="s">
        <v>5</v>
      </c>
    </row>
    <row r="2" spans="1:6" ht="15">
      <c r="A2" s="4"/>
      <c r="B2" s="5"/>
      <c r="C2" s="6"/>
      <c r="D2" s="6"/>
      <c r="E2" s="20"/>
      <c r="F2" s="7"/>
    </row>
    <row r="3" spans="1:6" ht="15">
      <c r="A3" s="35" t="s">
        <v>12</v>
      </c>
      <c r="B3" s="36" t="s">
        <v>8</v>
      </c>
      <c r="C3" s="37"/>
      <c r="D3" s="37"/>
      <c r="E3" s="38"/>
      <c r="F3" s="39"/>
    </row>
    <row r="4" spans="1:6" ht="18.75" customHeight="1">
      <c r="A4" s="14"/>
      <c r="B4" s="25" t="s">
        <v>7</v>
      </c>
      <c r="C4" s="15"/>
      <c r="D4" s="15"/>
      <c r="E4" s="21"/>
      <c r="F4" s="16"/>
    </row>
    <row r="5" spans="1:6" ht="25.5" customHeight="1">
      <c r="A5" s="17"/>
      <c r="B5" s="27" t="s">
        <v>16</v>
      </c>
      <c r="C5" s="9"/>
      <c r="D5" s="9"/>
      <c r="E5" s="24"/>
      <c r="F5" s="11"/>
    </row>
    <row r="6" spans="1:6" ht="391.5" customHeight="1">
      <c r="A6" s="17"/>
      <c r="B6" s="34" t="s">
        <v>23</v>
      </c>
      <c r="C6" s="9"/>
      <c r="D6" s="9"/>
      <c r="E6" s="24"/>
      <c r="F6" s="11"/>
    </row>
    <row r="7" spans="1:6" ht="69" customHeight="1">
      <c r="A7" s="10" t="s">
        <v>13</v>
      </c>
      <c r="B7" s="26" t="s">
        <v>24</v>
      </c>
      <c r="C7" s="18" t="s">
        <v>6</v>
      </c>
      <c r="D7" s="9">
        <v>20</v>
      </c>
      <c r="E7" s="23"/>
      <c r="F7" s="11">
        <f>D7*E7</f>
        <v>0</v>
      </c>
    </row>
    <row r="8" spans="1:6" ht="83.25" customHeight="1">
      <c r="A8" s="10" t="s">
        <v>14</v>
      </c>
      <c r="B8" s="32" t="s">
        <v>17</v>
      </c>
      <c r="C8" s="12" t="s">
        <v>6</v>
      </c>
      <c r="D8" s="13">
        <v>43</v>
      </c>
      <c r="E8" s="24"/>
      <c r="F8" s="11">
        <f>D8*E8</f>
        <v>0</v>
      </c>
    </row>
    <row r="9" spans="1:6" ht="83.25" customHeight="1">
      <c r="A9" s="10" t="s">
        <v>18</v>
      </c>
      <c r="B9" s="32" t="s">
        <v>19</v>
      </c>
      <c r="C9" s="12" t="s">
        <v>6</v>
      </c>
      <c r="D9" s="13">
        <v>23</v>
      </c>
      <c r="E9" s="24"/>
      <c r="F9" s="11">
        <f>D9*E9</f>
        <v>0</v>
      </c>
    </row>
    <row r="10" spans="1:6" ht="15.75" customHeight="1">
      <c r="A10" s="40" t="s">
        <v>21</v>
      </c>
      <c r="B10" s="41" t="s">
        <v>22</v>
      </c>
      <c r="C10" s="42"/>
      <c r="D10" s="43"/>
      <c r="E10" s="44"/>
      <c r="F10" s="45"/>
    </row>
    <row r="11" spans="1:6" ht="117" customHeight="1">
      <c r="A11" s="10" t="s">
        <v>20</v>
      </c>
      <c r="B11" s="26" t="s">
        <v>15</v>
      </c>
      <c r="C11" s="12" t="s">
        <v>6</v>
      </c>
      <c r="D11" s="13">
        <v>23</v>
      </c>
      <c r="E11" s="24"/>
      <c r="F11" s="11">
        <f>D11*E11</f>
        <v>0</v>
      </c>
    </row>
    <row r="12" spans="1:6" ht="15">
      <c r="A12" s="8"/>
      <c r="B12" s="26" t="s">
        <v>9</v>
      </c>
      <c r="C12" s="18"/>
      <c r="D12" s="9"/>
      <c r="E12" s="22"/>
      <c r="F12" s="11">
        <f>SUM(F7:F11)</f>
        <v>0</v>
      </c>
    </row>
    <row r="13" spans="1:6" ht="15" customHeight="1">
      <c r="A13" s="30"/>
      <c r="B13" s="26" t="s">
        <v>10</v>
      </c>
      <c r="C13" s="30"/>
      <c r="D13" s="30"/>
      <c r="E13" s="30"/>
      <c r="F13" s="33">
        <f>F12*25%</f>
        <v>0</v>
      </c>
    </row>
    <row r="14" spans="1:6" ht="12" customHeight="1">
      <c r="A14" s="30"/>
      <c r="B14" s="26" t="s">
        <v>11</v>
      </c>
      <c r="C14" s="30"/>
      <c r="D14" s="30"/>
      <c r="E14" s="30"/>
      <c r="F14" s="31">
        <f>SUM(F12:F13)</f>
        <v>0</v>
      </c>
    </row>
    <row r="15" spans="1:6" ht="27" customHeight="1">
      <c r="A15" s="28"/>
      <c r="B15" s="29"/>
      <c r="C15" s="28"/>
      <c r="D15" s="28"/>
      <c r="E15" s="28"/>
      <c r="F15" s="28"/>
    </row>
    <row r="16" spans="1:6" ht="15">
      <c r="A16" s="28"/>
      <c r="B16" s="29"/>
      <c r="C16" s="28"/>
      <c r="D16" s="28"/>
      <c r="E16" s="28"/>
      <c r="F16" s="28"/>
    </row>
    <row r="17" spans="1:6" ht="15">
      <c r="A17" s="28"/>
      <c r="B17" s="29"/>
      <c r="C17" s="28"/>
      <c r="D17" s="28"/>
      <c r="E17" s="28"/>
      <c r="F17" s="28"/>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Lopar1 Vrutak1</dc:creator>
  <cp:keywords/>
  <dc:description/>
  <cp:lastModifiedBy>Marijana</cp:lastModifiedBy>
  <cp:lastPrinted>2024-02-14T13:41:49Z</cp:lastPrinted>
  <dcterms:created xsi:type="dcterms:W3CDTF">2021-02-09T15:23:21Z</dcterms:created>
  <dcterms:modified xsi:type="dcterms:W3CDTF">2024-02-16T06:07:47Z</dcterms:modified>
  <cp:category/>
  <cp:version/>
  <cp:contentType/>
  <cp:contentStatus/>
</cp:coreProperties>
</file>