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Elvis\Downloads\"/>
    </mc:Choice>
  </mc:AlternateContent>
  <xr:revisionPtr revIDLastSave="0" documentId="13_ncr:1_{5323698F-949F-4CF5-8255-BCC564265CE4}" xr6:coauthVersionLast="46" xr6:coauthVersionMax="46" xr10:uidLastSave="{00000000-0000-0000-0000-000000000000}"/>
  <bookViews>
    <workbookView xWindow="-28920" yWindow="-120" windowWidth="29040" windowHeight="17640" xr2:uid="{00000000-000D-0000-FFFF-FFFF00000000}"/>
  </bookViews>
  <sheets>
    <sheet name="NASLOVNICA" sheetId="13" r:id="rId1"/>
    <sheet name="OPĆE NAPOMENE" sheetId="1" r:id="rId2"/>
    <sheet name="PRIPREMNI RADOVI" sheetId="3" r:id="rId3"/>
    <sheet name="ZEMLJANI RADOVI" sheetId="4" r:id="rId4"/>
    <sheet name="OPLOČENJE TRGA" sheetId="14" r:id="rId5"/>
    <sheet name="BETONSKI I ARMIRAČKI RADOVI" sheetId="10" r:id="rId6"/>
    <sheet name="TEMELJ POZORNICE" sheetId="15" r:id="rId7"/>
    <sheet name="OBORINSKA ODVODNJA" sheetId="16" r:id="rId8"/>
    <sheet name="REKAPITULACIJA" sheetId="2" r:id="rId9"/>
  </sheets>
  <definedNames>
    <definedName name="_xlnm.Print_Area" localSheetId="5">'BETONSKI I ARMIRAČKI RADOVI'!$A$1:$F$19</definedName>
    <definedName name="_xlnm.Print_Area" localSheetId="7">'OBORINSKA ODVODNJA'!$A$1:$F$18</definedName>
    <definedName name="_xlnm.Print_Area" localSheetId="1">'OPĆE NAPOMENE'!$A$1:$F$355</definedName>
    <definedName name="_xlnm.Print_Area" localSheetId="2">'PRIPREMNI RADOVI'!$A$1:$F$17</definedName>
    <definedName name="_xlnm.Print_Area" localSheetId="8">REKAPITULACIJA!$A$1:$F$52</definedName>
    <definedName name="_xlnm.Print_Area" localSheetId="6">'TEMELJ POZORNICE'!$A$1:$F$25</definedName>
    <definedName name="_xlnm.Print_Area" localSheetId="3">'ZEMLJANI RADOVI'!$A$1:$F$23</definedName>
  </definedNames>
  <calcPr calcId="181029"/>
</workbook>
</file>

<file path=xl/calcChain.xml><?xml version="1.0" encoding="utf-8"?>
<calcChain xmlns="http://schemas.openxmlformats.org/spreadsheetml/2006/main">
  <c r="F11" i="15" l="1"/>
  <c r="F21" i="4"/>
  <c r="F19" i="4"/>
  <c r="F16" i="16"/>
  <c r="F17" i="4"/>
  <c r="F16" i="14"/>
  <c r="F14" i="3"/>
  <c r="F18" i="10"/>
  <c r="F12" i="10"/>
  <c r="F16" i="10"/>
  <c r="F15" i="4"/>
  <c r="F14" i="16"/>
  <c r="F10" i="10"/>
  <c r="F14" i="10"/>
  <c r="B19" i="2"/>
  <c r="A19" i="2"/>
  <c r="F13" i="4"/>
  <c r="F12" i="16"/>
  <c r="F10" i="16"/>
  <c r="F8" i="16"/>
  <c r="F6" i="16"/>
  <c r="B17" i="2"/>
  <c r="A17" i="2"/>
  <c r="F14" i="15"/>
  <c r="F10" i="15"/>
  <c r="C25" i="15"/>
  <c r="F17" i="2"/>
  <c r="F11" i="4"/>
  <c r="F8" i="15"/>
  <c r="F6" i="15"/>
  <c r="B15" i="2"/>
  <c r="A15" i="2"/>
  <c r="B13" i="2"/>
  <c r="A13" i="2"/>
  <c r="B11" i="2"/>
  <c r="A11" i="2"/>
  <c r="B9" i="2"/>
  <c r="A9" i="2"/>
  <c r="F14" i="14"/>
  <c r="F10" i="14"/>
  <c r="F12" i="14"/>
  <c r="F6" i="14"/>
  <c r="C18" i="16"/>
  <c r="F19" i="2"/>
  <c r="C17" i="14"/>
  <c r="F13" i="2"/>
  <c r="F12" i="3"/>
  <c r="F16" i="3"/>
  <c r="F10" i="3"/>
  <c r="F8" i="10"/>
  <c r="F8" i="3"/>
  <c r="F7" i="4"/>
  <c r="C23" i="4"/>
  <c r="F11" i="2"/>
  <c r="F6" i="10"/>
  <c r="C19" i="10"/>
  <c r="F15" i="2"/>
  <c r="F5" i="4"/>
  <c r="F6" i="3"/>
  <c r="C17" i="3"/>
  <c r="F9" i="2"/>
  <c r="F123" i="1"/>
  <c r="F125" i="1"/>
  <c r="C144" i="1"/>
  <c r="F127" i="1"/>
  <c r="F129" i="1"/>
  <c r="F131" i="1"/>
  <c r="F135" i="1"/>
  <c r="F136" i="1"/>
  <c r="F138" i="1"/>
  <c r="F140" i="1"/>
  <c r="F142" i="1"/>
  <c r="F302" i="1"/>
  <c r="F174" i="1"/>
  <c r="F293" i="1"/>
  <c r="F172" i="1"/>
  <c r="F170" i="1"/>
  <c r="F169" i="1"/>
  <c r="F353" i="1"/>
  <c r="F348" i="1"/>
  <c r="C355" i="1"/>
  <c r="F345" i="1"/>
  <c r="C316" i="1"/>
  <c r="F291" i="1"/>
  <c r="C295" i="1"/>
  <c r="F260" i="1"/>
  <c r="F220" i="1"/>
  <c r="C176" i="1"/>
  <c r="F159" i="1"/>
  <c r="F157" i="1"/>
  <c r="F155" i="1"/>
  <c r="F153" i="1"/>
  <c r="F151" i="1"/>
  <c r="C161" i="1"/>
  <c r="F23" i="2"/>
  <c r="F24" i="2"/>
  <c r="F26" i="2"/>
</calcChain>
</file>

<file path=xl/sharedStrings.xml><?xml version="1.0" encoding="utf-8"?>
<sst xmlns="http://schemas.openxmlformats.org/spreadsheetml/2006/main" count="381" uniqueCount="213">
  <si>
    <t>Opće napomene:</t>
  </si>
  <si>
    <t>Sve stavke uključuju dobavu materijala odnosno odvoz i zbrinjavanje građevinskog otpada na deponij.</t>
  </si>
  <si>
    <t>Sve radove treba izvoditi pažljivo kako se ne bi oštetila postojeća podzemna infrastruktura navedena u tehničkom opisu i prikazana u nacrtnoj dokumentaciji.</t>
  </si>
  <si>
    <t>Izvođač je dužan izraditi operativni plan građenja s iskazom potrebnih osnovnih materijala, radne snage, mehanizacije i financijskih sredstava za mjesečne obroke. Ovi radovi moraju biti ukalkulirani u jediničnu cijenu.</t>
  </si>
  <si>
    <t>Izvoditelj se obvezuje da će organizirati toliki broj radnika, ekipa i mehanizacije koji će osigurati potrebnu dinamiku izvođenja radova, kroz sve dane u tjednu, a u slučaju potrebe ili kašnjenja radova, u odnosu na predviđenu dinamiku, organizirat će se rad noću.</t>
  </si>
  <si>
    <t>Jedinične cijene obuhvaćaju sav rad (svi pripremni i završni radovi), materijal, transport, režijske i manipulativne troškove, zaradu tvrtke (PDV se iskazuje posebno), te sve poreze i prireze. Višeradnje i manjeradnje po ugovornim stavkama obračunavat će se po istim cijenama, bez obzira na veličinu odstupanja u odnosu na količinu po ugovornom troškovniku. Količine materijala za iskop obračunavaju se u sraslom stanju, a količine materijala za izradu nasipa u zbijenom stanju.</t>
  </si>
  <si>
    <t>Ako tijekom izvršenja radova dođe do potrebe izvršenja višeradnji, naknadnih i nepredviđenih radova, oni će se izvesti na temelju upisa nadzornog inženjera u građevinski dnevnik, ali uz prethodno odobrenje ovlaštenog predstavnika investitora. Višeradnje i manjeradnje po ugovorenim stavkama obačunavat će se po istim cijenama bez obzira na veličinu odstupanja u odnosu na količinu iz ugovornog troškovnika. Cijene za naknadne i nepredviđene radove utvrdit će se na temelju cijena iz troškovnika: - trošak rada i materijala po prosječnim normama u graditeljstvu,- cijena materijala važeća na dan podnošenja ponude, prosječne cijene na tržištu- cijena radne snage prema kalkulativnim brutto satnicama satnicama radnika uz faktor radne snage 2,8 za izračunavanje posrednih troškova i manipulativne troškove za tuđe usluge od 5%.- troškove opreme i strojeva te prijevoznih usluga na temelju normativa i važećih cijena.</t>
  </si>
  <si>
    <t>Izvođač će organizirati gradilište, način transporta, način rada, a isto tako prilagoditi terminski plan sukladno privremenoj regulaciji prometa.</t>
  </si>
  <si>
    <t>Izvođač treba čuvati od oštećenja sve primljene terenske podatke, obilježene osovine, iskolčenja i stalne točke za izvođenje radova primljene od naručitelja odnosno nadzornog inženjera.Ako se podaci navedeni u prethodnom pasusu unište ili oštete, oni će se ponovno uspostaviti na trošak izvođača.</t>
  </si>
  <si>
    <t>Izvođač je dužan osigurati zemljište za organizaciju gradilišta, potrebne priključke za gradilište, osiguranje radova i opreme, osiguranje zaposlenih osoba na gradilištu, uključujući osobe u službi naručitelja i nadzornoj službi, za slučaj nesreće uključujući i prolaznike (ukoliko nije izvršena adekvatna zaštita gradilišta). Izvođači su dužni troškove osiguranja i organizacije gradilišta ukalkulirati u jedinične cijene.</t>
  </si>
  <si>
    <t>O svom trošku, ukalkuliranom u ponudbenu cijenu izvođači će svakodnevno za vrijeme odvijanja radova održavati red i čistoću na površinama koje koristi kao gradilište, te otpremati sav građevinski i otpadni materijal. Također, izvoditelj radova mora vršiti redovno čišćenje objekta i dijelova objekta sukcesivno i nakon dovršetka pojedinih dijelova. Čišćenje treba obaviti tako da se ne nanesu mehanička i kemijska oštećenja.</t>
  </si>
  <si>
    <t>Izvođač će poduzeti mjere za sprječavanje oštećenja cesta i drugih objekata uslijed pojačanog prometa u toku izvođenja radova. U tu svrhu poštivat će dopuštene osovinske pritiske vozila, pazit će da ne dolazi do preopterećenja i prilagodit će prijevoz tehničkim svojstvima prometnice i objektima na njoj. Za prijevoz posebnih tereta potrebno je prethodno ishoditi dozvolu nadležnog tijela.</t>
  </si>
  <si>
    <t>Svaki pojedini rad koji se kasnije ne može kontrolirati u pogledu količina i kvalitete mora odmah pregledati ovlašteni predstavnik investitora, a podaci o tome upisuju se u građevinski dnevnik i građevinsku knjigu, izvođač je dužan na vrijeme obavijestiti nadzornog inženjera o postojanju takvih radova jer u protivnom ovlašteni predstavnik investitora može odbiti priznavanje takvih radova ili ih obračunati prema svojim podacima i procjeni.</t>
  </si>
  <si>
    <t>Izvođač na zahtjev nadzornog inženjera treba obaviti potrebna otkrivanja ili otvaranja izvršenih radova radi naknadnog pregleda i ispitivanja. Poslije obavljenih pregleda i ispitivanja Izvođač treba na mjesta na kojima su provedena otkrivanja i ispitivanja sanirati prema uputi nadzornog inženjera. Troškove otkrivanja, saniranja i naknadnih ispitivanja radova snosi naručitelj uz uvjet da naknadna inspekcija utvrdi da su pokriveni radovi izvedeni u skladu s ugovorom. U suprotnom, ako radovi nisu izvedeni u skladu s projektom i tehničkim uvjetima, troškove snosi Izvođač.</t>
  </si>
  <si>
    <t>Postupiti po primjedbama odgovorne osobe (nadzornog inženjera), te ispraviti nedostatke utvrđene preliminarnim/redovnim pregledima, kod tehničkog pregleda i primopredaje izvedenih radova (kojima su obvezni prisustvovati) u utvrđenim rokovima.</t>
  </si>
  <si>
    <t>Na zahtjev naručitelja otkloniti nedostatke koji se uoče u garantnom roku.</t>
  </si>
  <si>
    <t>Sva eventualna oštećenja već izvedenih radova na gradilištu do dana primopredaje dužan je otkloniti izvoditelj radova, jer se za bilo koja nastala oštećenja neće podmirivati nastali troškovi.</t>
  </si>
  <si>
    <t>U jedinične cijene treba ukalkulirati i sve troškove vezane na ispunjenje uvjeta zaštite na radu (zaštitna oprema, zaštitne ograde, transportni putevi, kontejneri za smještja radnika, opreme i strojeva itd.)</t>
  </si>
  <si>
    <t>PRIPREMNI RADOVI</t>
  </si>
  <si>
    <t>R.br.</t>
  </si>
  <si>
    <t>Opis stavke</t>
  </si>
  <si>
    <t>Jed. mjere</t>
  </si>
  <si>
    <t>Količina</t>
  </si>
  <si>
    <t>Jed. cijena</t>
  </si>
  <si>
    <t>Ukupno</t>
  </si>
  <si>
    <t>1.1.</t>
  </si>
  <si>
    <t>m</t>
  </si>
  <si>
    <t>1.2.</t>
  </si>
  <si>
    <t>1.3.</t>
  </si>
  <si>
    <t>kom</t>
  </si>
  <si>
    <t>1.5.</t>
  </si>
  <si>
    <t>Obračun radova:</t>
  </si>
  <si>
    <t>Rad se mjere po komadu niveliranog okna.</t>
  </si>
  <si>
    <t>Poklopci kanalizacije</t>
  </si>
  <si>
    <t>Poklopci vodovoda</t>
  </si>
  <si>
    <t>1.6.</t>
  </si>
  <si>
    <t>1.7.</t>
  </si>
  <si>
    <t>UKUPNO:</t>
  </si>
  <si>
    <t>ZEMLJANI RADOVI</t>
  </si>
  <si>
    <t>2.1.</t>
  </si>
  <si>
    <t>2.2.</t>
  </si>
  <si>
    <t>2.3.</t>
  </si>
  <si>
    <t>2.4.</t>
  </si>
  <si>
    <t>2.5.</t>
  </si>
  <si>
    <t>BETONSKI RADOVI</t>
  </si>
  <si>
    <t>KOLNIČKA KONSTRUKCIJA</t>
  </si>
  <si>
    <t>4.1.</t>
  </si>
  <si>
    <t>4.2.</t>
  </si>
  <si>
    <t>Fizičko-mehanička svojstva asfaltne mješavine moraju zadovoljavati uvjete dane u potpoglavlju 5-04.3.2 OTU-a, u tablici 5-04-8. Svojstva izvedenog asfaltnog sloja moraju zadovoljavati uvjete dane u potpoglavlju 5-04.3.3, u tablicama 5-04-9 OTU-a i 5-04-10. Sve ustanovljene manjkavosti prema navedenim zahtjevima izvođač će otkloniti. Svi troškovi otklanjanja ustanovljenih manjkavosti terete izvođača, uključujući i sva dodatna ispitivanja i mjerenja koje je potrebno provesti da se ustanovi valjanost sanacije. Količina obavljenih radova mjeri se četvornim metrima gornje površine stvarno položenog i ugrađenog BNS-a i sukladno projektu. U cijeni su sadržani svi troškovi nabave materijala, proizvodnje i ugradnje asfaltne mješavine, prijevoz, oprema i sve ostalo što je potrebno za izvođenje radova. Utvrđene količine plaćaju se po ugovorenim jediničnim cijenama za četvorni metar. Debljina sloja je 7 cm.</t>
  </si>
  <si>
    <t>4.3.</t>
  </si>
  <si>
    <t>OBORINSKA ODVODNJA</t>
  </si>
  <si>
    <t>OPREMANJE PROMETNICE</t>
  </si>
  <si>
    <t>6.1.</t>
  </si>
  <si>
    <t>6.2.</t>
  </si>
  <si>
    <t>Prometni znakovi</t>
  </si>
  <si>
    <t>U jediničnu cijenu su uključeni svi troškovi nabave prometnog znaka i betona, iskopi i betoniranje temelja, montaža stupova i znakova, prijevoz i sve ostalo potrebno za potpuno dovršenje postave znakova.</t>
  </si>
  <si>
    <t>Znakovi opasnosti.</t>
  </si>
  <si>
    <t>Znakovi opasnosti imaju oblik istostraničnog trokuta dimenzija 90/90/90 cm.</t>
  </si>
  <si>
    <t>Obračun se vrši po kom ugrađenog znaka.</t>
  </si>
  <si>
    <t>6.1.1.</t>
  </si>
  <si>
    <t>Znakovi izričitih naredbi.</t>
  </si>
  <si>
    <t>Znakovi izričitih naredbi imaju oblik kruga promjera 60 cm, osim znaka B02 koji je pravilni osmerokut upisan u kružnicu promjera 60 cm.</t>
  </si>
  <si>
    <t>6.1.2.</t>
  </si>
  <si>
    <t>Oznake na kolniku</t>
  </si>
  <si>
    <t>Izvođač radova mora sam osigurati deponije za zbrinjavanje materijala i postojeće građevine i višak iskopanog materijala, te prijevoz do deponije i sve troškove deoponije uračunati u jedinične cijene iskopa i rušenja.</t>
  </si>
  <si>
    <r>
      <t>m</t>
    </r>
    <r>
      <rPr>
        <vertAlign val="superscript"/>
        <sz val="11"/>
        <color indexed="8"/>
        <rFont val="Times New Roman"/>
        <family val="1"/>
        <charset val="238"/>
      </rPr>
      <t>2</t>
    </r>
  </si>
  <si>
    <r>
      <t>m</t>
    </r>
    <r>
      <rPr>
        <vertAlign val="superscript"/>
        <sz val="11"/>
        <color indexed="8"/>
        <rFont val="Times New Roman"/>
        <family val="1"/>
        <charset val="238"/>
      </rPr>
      <t>3</t>
    </r>
  </si>
  <si>
    <t>Materijal koji se koristi za označavanje na kolniku treba biti trajan i ne smije mijenjati boju. Koeficijent trenja treba biti približno jednak kao kod kolnika, sa maksimalnim odstupanjem + 5% kod suhog i + 10% kod mokrog kolnika.</t>
  </si>
  <si>
    <t>6.2.1.</t>
  </si>
  <si>
    <t>Uzdužne oznake na kolniku.</t>
  </si>
  <si>
    <t>Izvedba uzdužnih crta na kolniku u svemu prema projektu prometnog rješenja, opisu iz tehničkih uvjeta kao i Pravilniku o prometnim znakovima i signalizaciji na cestama (NN 33/2005), uključivo sav potreban rad i materijal.</t>
  </si>
  <si>
    <t>Obračun se vrši po m' iscrtane linije.</t>
  </si>
  <si>
    <t>m'</t>
  </si>
  <si>
    <t>Poprečne oznake na kolniku.</t>
  </si>
  <si>
    <t>6.2.2.</t>
  </si>
  <si>
    <t>Izvedba poprečnih crta na kolniku u svemu prema projektu prometnog rješenja, opisu iz tehničkih uvjeta kao i Pravilniku o prometnim znakovima.</t>
  </si>
  <si>
    <t xml:space="preserve">Stavka obuhvaća dobavu i ugradnju prometnih znakova u svemu prema projektnoj dokumentaciji, opisu iz tehničkih uvjeta kao i Pravilniku o prometnim znakovima i signalizaciji na cestama (NN 33/2005), Općim tehničkim uvjetima za radove na cestama, zahtjevima nadzornog inženjera i OTU. </t>
  </si>
  <si>
    <t>Prometni znakovi svojom vrstom, značenjem, oblikom, bojom, veličinom i načinom postavljanja trebaju biti u skladu s "Pravilnikom" te hrvatskim i europskim normama.</t>
  </si>
  <si>
    <t xml:space="preserve">Ovaj rad obuhvaća izradu oznaka na kolniku za reguliranje prometa koje su definirane u Pravilniku i OTU.                       Rad mora biti obavljen u skladu s projektom, Pravilnikom, propisima, programom kontrole i osiguranja kakvoće (PKOK), projektom organizacije građenja (POG), zahtjevima nadzornog inženjera i OTU. Boje i dimenzije oznaka određene su Pravilnikom i pripadajućim normama. U cijenu ulazi sav rad, materijal, prijevoz i sve ostalo što je potrebno za potpuni dovršetak posla uključujući potrebna ispitivanja kakvoće materijala i rada.
</t>
  </si>
  <si>
    <t xml:space="preserve">5.1. </t>
  </si>
  <si>
    <t>3.1.</t>
  </si>
  <si>
    <t>Beton 25/30</t>
  </si>
  <si>
    <t>Armatura</t>
  </si>
  <si>
    <t>kg</t>
  </si>
  <si>
    <t>3.2.</t>
  </si>
  <si>
    <t>4.4.</t>
  </si>
  <si>
    <t>Obračun po m' izvedenog rigola.</t>
  </si>
  <si>
    <t>- znak B31 Ø 60 cm</t>
  </si>
  <si>
    <t>- znak B02 Ø 60 cm</t>
  </si>
  <si>
    <t>- znak A14</t>
  </si>
  <si>
    <t>- Puna jednostruka razdjelna linija, širine 10 cm .</t>
  </si>
  <si>
    <t xml:space="preserve">- Isprekidana razdjelna linija, širine 10 cm. </t>
  </si>
  <si>
    <t>Duljina punog dijela je 3,0 m, isprekidanog 3,0 m.</t>
  </si>
  <si>
    <t>- Linija zaustavljanja (isprekidana i puna) širine 50 cm.</t>
  </si>
  <si>
    <t>1.4.</t>
  </si>
  <si>
    <t>1.8.</t>
  </si>
  <si>
    <t>1.9.</t>
  </si>
  <si>
    <t>Izvođač treba pravodobno i detaljno proučiti tehničku dokumentaciju, na temelju koje se izvode radovi, i od naručitelja pravodobno zatražiti objašnjenje o nedovoljno jasnim pojedinostima. Izvođač treba pravodobno zatražiti kompletiranje tehničke dokumentacije u slučaju njene nepotpunosti. Ako to ne učini i zbog toga nastane zastoj u radu ili dođe do odstupanja od ugovora, izvođač nema pravo postavljati zahtjev za naknadu, a ako je zbog toga nastala šteta na naručitelja, izvođač je dužan nadoknaditi štetu. Smatra se da je zahtjev postavljen pravodobno ako je naručitelju, prema okolnostima koje su od utjecaja, dano 15 dana vremena da može postupiti u vezi sa zahtjevom, a da ne nastane zastoj u izvođenju radova. Izvođači su dužni prije početka radova kontrolirati ispravnost tehničke dokumentacije i predanih mjernih točaka (osovina objekta, reperi, točke eksproprijacijskog pojasa, osiguranja i dr).</t>
  </si>
  <si>
    <t>Troškove prethodnih i tekućih ispitivanja građevinskog materijala, poluproizvoda i gotovih proizvoda snosi Izvođač, što uključuje dostavu kompletne atestne dokumetacije te uključuje provedbu potrebnih funkcionalnih proba. Eventualne troškove kontrolnih ispitivanja materijala, koji nisu predviđeni tehničkim propisima snosi investitor ako rezultat ispitivanja pokaže da materijal odgovara traženim uvjetima, odnosno izvođač, ako rezultat ispitivanja pokaže da materijal ne odgovara traženim uvjetima (u ovom slučaju materijal se mora dovesti u sklad s tehničkim uvjetima).</t>
  </si>
  <si>
    <t>Obračun se vrši po m' cijevi i m3 betona.</t>
  </si>
  <si>
    <t>betonske cijevi Ø30</t>
  </si>
  <si>
    <t>betonske cijevi Ø35</t>
  </si>
  <si>
    <t>betonske cijevi Ø40</t>
  </si>
  <si>
    <t>betonske cijevi Ø50</t>
  </si>
  <si>
    <t>beton</t>
  </si>
  <si>
    <t>5.2.</t>
  </si>
  <si>
    <t>5.3.</t>
  </si>
  <si>
    <t xml:space="preserve">  </t>
  </si>
  <si>
    <t>TROŠKOVNIK  GRAĐEVINSKIH  RADOVA</t>
  </si>
  <si>
    <t>UKUPNO  RADOVI (bez PDV-a):</t>
  </si>
  <si>
    <t>+</t>
  </si>
  <si>
    <t>PDV 25%</t>
  </si>
  <si>
    <t>UKUPNO  RADOVI (s PDV-om):</t>
  </si>
  <si>
    <t>3.4.</t>
  </si>
  <si>
    <t>Projektantski ured: GEO-RAD d.o.o., Titov trg 2, 51000 Rijeka</t>
  </si>
  <si>
    <t>Suradnik: Ines Gržinić, mag.ing.aedif.</t>
  </si>
  <si>
    <t>Investitor: Općina Lopar, Lopar 289A, 51281 Lopar, OIB: 55776600209</t>
  </si>
  <si>
    <t>Rijeka, 12/2020</t>
  </si>
  <si>
    <r>
      <rPr>
        <b/>
        <sz val="11"/>
        <rFont val="Times New Roman"/>
        <family val="1"/>
        <charset val="238"/>
      </rPr>
      <t>Geodetski radovi</t>
    </r>
    <r>
      <rPr>
        <sz val="11"/>
        <rFont val="Times New Roman"/>
        <family val="1"/>
        <charset val="238"/>
      </rPr>
      <t>. Stavka obuhvaća iskolčenje trase, održavanje točaka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popovršini. Izvedba, kontrola kakvoće i obračun prema OTU 1-02.</t>
    </r>
  </si>
  <si>
    <r>
      <rPr>
        <b/>
        <sz val="11"/>
        <rFont val="Times New Roman"/>
        <family val="1"/>
        <charset val="238"/>
      </rPr>
      <t>Lociranje komunalnih instalacija i priključaka.</t>
    </r>
    <r>
      <rPr>
        <sz val="11"/>
        <rFont val="Times New Roman"/>
        <family val="1"/>
        <charset val="238"/>
      </rPr>
      <t xml:space="preserve"> Rad obuhvaća lociranje komunalnih instalacija i priključaka društva Hrvatski Telekom d.d. i HEP – Operator distribucijskog sustava d.o.o.  koje su u blizini obuhvata zahvata te tokom izgradnje mogu biti ugroženi. Jedinična cijena obuhvaća sav rad, opremu i materijal potreban za potpuno dovršenje stavke uključujući i eventualne izlaske predstavnika vlasnika vodova. Obračun po metru instalacija. Izvedba, kontrola kakvoće i obračun prema OTU 1-03.5.</t>
    </r>
  </si>
  <si>
    <r>
      <rPr>
        <b/>
        <sz val="11"/>
        <rFont val="Times New Roman"/>
        <family val="1"/>
        <charset val="238"/>
      </rPr>
      <t xml:space="preserve">Uklanjanje postojeće betonirane površine. 
</t>
    </r>
    <r>
      <rPr>
        <sz val="11"/>
        <rFont val="Times New Roman"/>
        <family val="1"/>
        <charset val="238"/>
      </rPr>
      <t>Rad obuhvaća uklanjanje postojeće betonirane površine uza zid debljine 30cm. Rad se mjeri u metrima kvadradnim. Jedinična cijena uključuje uklanjanje materijala s prebacivanjem, guranje ili utovar iskopanog materijala u prijevozno sredstvo i prijevoz na deponij. Izvedba, kontrola kakvoće i obračun prema OTU 2-01.</t>
    </r>
  </si>
  <si>
    <r>
      <rPr>
        <b/>
        <sz val="11"/>
        <color indexed="8"/>
        <rFont val="Times New Roman"/>
        <family val="1"/>
        <charset val="238"/>
      </rPr>
      <t xml:space="preserve">Nasipavanje materijalom iz iskopa.
</t>
    </r>
    <r>
      <rPr>
        <sz val="11"/>
        <color indexed="8"/>
        <rFont val="Times New Roman"/>
        <family val="1"/>
        <charset val="238"/>
      </rPr>
      <t>Strojna izrada nasipa materijalom iz iskopa radi ravnanja terena. Rad se mjeri u kubičnim metrima stvarno nasipanog materijala, mjereno u sraslom stanju. Izvedba, kontrola kakvoće i obračun prema OTU 2-09.</t>
    </r>
  </si>
  <si>
    <t>2.6.</t>
  </si>
  <si>
    <t>OPLOČENJE TRGA</t>
  </si>
  <si>
    <r>
      <rPr>
        <b/>
        <sz val="11"/>
        <rFont val="Times New Roman"/>
        <family val="1"/>
        <charset val="238"/>
      </rPr>
      <t xml:space="preserve">Izrada podloge od tucanika
</t>
    </r>
    <r>
      <rPr>
        <sz val="11"/>
        <rFont val="Times New Roman"/>
        <family val="1"/>
        <charset val="238"/>
      </rPr>
      <t>Izrada podloge od tucanika zrna 4-8mm. Ručna izrada podloge deblijne 5cm, te razastiranje aluminijskom letvom. Ne zbijati. Izrada podloge mora biti prema projektu, osobito obzirom na visinske kote, postignute nagibe i zbijenost materijala. Obračun je u četvornim metrima uređene i zbijene podloge. U cijeni je uključen sav rad, materijal te prijevozi, potrebni za potpuno dovršenje uređene i zbijene podloge.</t>
    </r>
  </si>
  <si>
    <t>3.5.</t>
  </si>
  <si>
    <t>5.1.</t>
  </si>
  <si>
    <t>5.5.</t>
  </si>
  <si>
    <t>Građevina:  IZGRADNJA DVORANSKOG TRGA U LOPARU</t>
  </si>
  <si>
    <t>2.9.</t>
  </si>
  <si>
    <r>
      <rPr>
        <b/>
        <sz val="11"/>
        <color indexed="8"/>
        <rFont val="Times New Roman"/>
        <family val="1"/>
        <charset val="238"/>
      </rPr>
      <t xml:space="preserve">Polaganje geotekstila
</t>
    </r>
    <r>
      <rPr>
        <sz val="11"/>
        <color indexed="8"/>
        <rFont val="Times New Roman"/>
        <family val="1"/>
        <charset val="238"/>
      </rPr>
      <t xml:space="preserve">Polaganje geotekstila na temeljno tlo. Stavka obuhvaća nabavu, prijevoz i polaganje geotekstila prema detalju u projektu. Spojevi geotekstila se izvode preklapanjem, zavarivanjem ili šivanjem, prema naputku prozvođača. Uobičajeni način je preklapanje u smjeru nasipavanja materijala (preklop najmanje duljine 50,0 cm). Treba izbjegavati vožnju mehanizacije po geotekstilu.
Geotekstil se ne smije polagati na smrznuto tlo niti za vrijeme oborina. Rad treba organizirati tako da se postavlja samo tolika površina geotekstila koja će se istoga dana prekriti nasipom. Obračun po m2 ugrađenog geotekstila. </t>
    </r>
  </si>
  <si>
    <r>
      <t xml:space="preserve">Kanalica za linijsku odvodnju
</t>
    </r>
    <r>
      <rPr>
        <sz val="11"/>
        <rFont val="Times New Roman"/>
        <family val="1"/>
        <charset val="238"/>
      </rPr>
      <t>Dobava i montaža kanala za linijsku odvodnju nosivosti A15 do E600 prema HR EN 1433. Kanal se zbog specifičnog  V-presjeka odlikuje većom brzinom otjecanja vode i boljim efektom samočišćenja. Kanal je izrađen iz polimerbetona, građevinske visine 150 - 250 mm. Svjetla širina kanala je 100 mm, građevinska širina 135 mm, građevinska dužina 1000 mm. Rubovi kanala ojačani su kutnikom od nehrđajućeg čelika debljine 4 mm koji služi kao dosjed za polaganje pokrovne rešetke. Kanalski elementi su izvedeni u  pet građevinskih visina (kaskadni pad) ili kontinuiranim padom od 0,5%. Kanal se izvodi polaganjem na betonsku podlogu marke B25 debljine sloja 15 cm, bočno  kanal založiti betonom. Gornji rub  rešetke se izvodi u razini 2 - 5 mm ispod kote gotove završne okolne površine. Sve sa priborom za montažu do potpune funkcionalnosti. Obračun po metru dužnom kanala.</t>
    </r>
  </si>
  <si>
    <t>6.3.</t>
  </si>
  <si>
    <t>6.4.</t>
  </si>
  <si>
    <r>
      <t xml:space="preserve">Pokrovna rešetka
</t>
    </r>
    <r>
      <rPr>
        <sz val="11"/>
        <rFont val="Times New Roman"/>
        <family val="1"/>
        <charset val="238"/>
      </rPr>
      <t>Dobava i montaža pokrovnih rešetki  za opterećenje C250 prema HR EN 1433 (srednje teški promet)  iz nehrđajućeg čelika AiSi316, sa dva raspora širine 8 mm. Rešetka je visine 10,5 cm, duljine 100 cm.</t>
    </r>
    <r>
      <rPr>
        <b/>
        <sz val="11"/>
        <rFont val="Times New Roman"/>
        <family val="1"/>
        <charset val="238"/>
      </rPr>
      <t xml:space="preserve"> </t>
    </r>
    <r>
      <rPr>
        <sz val="11"/>
        <rFont val="Times New Roman"/>
        <family val="1"/>
        <charset val="238"/>
      </rPr>
      <t>Obračun po metru dužnom rešetke.</t>
    </r>
  </si>
  <si>
    <r>
      <t xml:space="preserve">Plitki sabirnik
</t>
    </r>
    <r>
      <rPr>
        <sz val="11"/>
        <rFont val="Times New Roman"/>
        <family val="1"/>
        <charset val="238"/>
      </rPr>
      <t>Dobava i montaža sabirnika iz polimerbetona, s Drainlock učvršćivanjem rešetke bez vijaka, s taložnom posudom od  PVC. Svijetla širina sabirnika 100 mm,  građevinska  širine 135 mm , građevinska visine 450 mm u plitkoj izvedbi, duljine 500  mm, sa  izljevom  DN100 / DN150. Rub kanala pojačan profilom od nehrđajućeg čelika debljine 4 mm. Art. 12491</t>
    </r>
  </si>
  <si>
    <t>6.5.</t>
  </si>
  <si>
    <r>
      <rPr>
        <b/>
        <sz val="11"/>
        <rFont val="Times New Roman"/>
        <family val="1"/>
        <charset val="238"/>
      </rPr>
      <t>Revizijski element</t>
    </r>
    <r>
      <rPr>
        <sz val="11"/>
        <rFont val="Times New Roman"/>
        <family val="1"/>
        <charset val="238"/>
      </rPr>
      <t xml:space="preserve">
Dobava i montaža revizionog elementa za opterećenje C250 prema HR EN 1433 (srednje teški promet)  iz nehrđajućeg čelika AiSi316,a sa dva raspora širine 8 mm. Revizija je visine 10,5 cm, duljine 50 cm. </t>
    </r>
  </si>
  <si>
    <r>
      <t xml:space="preserve">Podloga za kanalicu
</t>
    </r>
    <r>
      <rPr>
        <sz val="11"/>
        <rFont val="Times New Roman"/>
        <family val="1"/>
        <charset val="238"/>
      </rPr>
      <t>Izrada betonske površine marke B25 za polaganje kanalice oborinske odvodnje debljine sloja 15cm, bočno kanal založiti betonom. Obračun po kubičnom metru betona.</t>
    </r>
  </si>
  <si>
    <t>4.5.</t>
  </si>
  <si>
    <t xml:space="preserve">BETONSKI  I ARMIRAČKI RADOVI </t>
  </si>
  <si>
    <t>4.6.</t>
  </si>
  <si>
    <t>4.7.</t>
  </si>
  <si>
    <t>Glavni projektant : Tonka Radetić Maglica, mag.ing.aedif.</t>
  </si>
  <si>
    <t>Zajednička oznaka Izvedbenog projekta: 1IZP-2021-N</t>
  </si>
  <si>
    <t>Za projekt izgradnje dvoranskog trga u Loparu
MAPA 1</t>
  </si>
  <si>
    <r>
      <rPr>
        <b/>
        <sz val="11"/>
        <rFont val="Times New Roman"/>
        <family val="1"/>
        <charset val="238"/>
      </rPr>
      <t>Uklanjanje septičke jame.</t>
    </r>
    <r>
      <rPr>
        <sz val="11"/>
        <rFont val="Times New Roman"/>
        <family val="1"/>
        <charset val="238"/>
      </rPr>
      <t xml:space="preserve"> 
Rad obuhvaća uklanjanje postojeće septičke jame uza zid koji se također uklanja. Septička jama je dimezija cca 3x3x2m. Jedinična cijena uključuje uklanjanje materijala s prebacivanjem, guranje ili utovar iskopanog materijala u prijevozno sredstvo i prijevoz na deponij. Izvedba, kontrola kakvoće i obračun prema OTU 2-01.</t>
    </r>
  </si>
  <si>
    <t>3.6.</t>
  </si>
  <si>
    <r>
      <rPr>
        <b/>
        <sz val="11"/>
        <rFont val="Times New Roman"/>
        <family val="1"/>
        <charset val="238"/>
      </rPr>
      <t xml:space="preserve">Dobava i dostava parkovnih rubnjaka 8/20 od betona, te njihova ugradnja na betonsku podlogu od betona C16/20 prema detalju iz projekta.
</t>
    </r>
    <r>
      <rPr>
        <sz val="11"/>
        <rFont val="Times New Roman"/>
        <family val="1"/>
        <charset val="238"/>
      </rPr>
      <t>Izrada rubnjaka od predgotovljenih elemenata tipskog poprečnog presjeka 8/20 cm iz betona klase na betonskoj podlozi iz betona klase C16/20, prema detaljima iz projekta. Obračun je po m' izvedenog rubnjaka, a u cijeni je uključena izvedba podloge i temelja, dobava predgotovljenih elemenata i betona, privremeno uskladištenje i razvoz, svi prijevozi i prijenosi, priprema podloge, rad na ugradbi s obradom sljubnica, njega betona te sav pomoćni rad i materijal.
Izvedba, kontrola kakvoće i obračun prema OTU 3-04.7.1</t>
    </r>
  </si>
  <si>
    <r>
      <t xml:space="preserve">Betoniranje temelja za stupove javne rasvjete
</t>
    </r>
    <r>
      <rPr>
        <sz val="11"/>
        <rFont val="Times New Roman"/>
        <family val="1"/>
        <charset val="238"/>
      </rPr>
      <t xml:space="preserve">Izrada 5 temelja za stup visine h = 4 m iz betona kvalitete C 25/30. Ugradnja sidrenih vijaka pomoću šablone, ugradnja dvije do četiri RDC cijevi Ф 63 mm, te niveliranje gornje plohe temelja cementnim mortom. Temelj treba izvesti iz jednog dijela. Obračun po kubičnom metru betona.
Dimenzije temelja: 0,65 x 0,65 x 0,80 m </t>
    </r>
  </si>
  <si>
    <r>
      <t xml:space="preserve">Betoniranje temelja za jelku
</t>
    </r>
    <r>
      <rPr>
        <sz val="11"/>
        <rFont val="Times New Roman"/>
        <family val="1"/>
        <charset val="238"/>
      </rPr>
      <t>Izrada betonskog temelja za montiranje Božićne jelke  dimenzija 150x150x80 beton klase C25/30. U sredini temelja oplatom formirari rupu promjera 30cm i dubine do dna temelja u koju će se postaviti deblo jelke po potrebi.
Obračun po m³.</t>
    </r>
  </si>
  <si>
    <t xml:space="preserve">TROŠKOVNIK RADOVA
</t>
  </si>
  <si>
    <r>
      <rPr>
        <b/>
        <sz val="11"/>
        <rFont val="Times New Roman"/>
        <family val="1"/>
        <charset val="238"/>
      </rPr>
      <t>Čišćenje i priprema terena - zid.</t>
    </r>
    <r>
      <rPr>
        <sz val="11"/>
        <rFont val="Times New Roman"/>
        <family val="1"/>
        <charset val="238"/>
      </rPr>
      <t xml:space="preserve"> 
Uklanjanje postojećih ogradnih zidova unutar obuhvata zahvata. Rad obuhvaća uklanjanje, i ubacivanje u praznu septičku jamu. Obračun po metru zida. Izvedba, kontrola kakvoće i obračun prema OTU 1-03.1.</t>
    </r>
  </si>
  <si>
    <r>
      <t>m</t>
    </r>
    <r>
      <rPr>
        <vertAlign val="superscript"/>
        <sz val="11"/>
        <rFont val="Times New Roman"/>
        <family val="1"/>
        <charset val="238"/>
      </rPr>
      <t>2</t>
    </r>
  </si>
  <si>
    <r>
      <t>m</t>
    </r>
    <r>
      <rPr>
        <vertAlign val="superscript"/>
        <sz val="11"/>
        <rFont val="Times New Roman"/>
        <family val="1"/>
        <charset val="238"/>
      </rPr>
      <t>3</t>
    </r>
  </si>
  <si>
    <r>
      <rPr>
        <b/>
        <sz val="11"/>
        <rFont val="Times New Roman"/>
        <family val="1"/>
        <charset val="238"/>
      </rPr>
      <t xml:space="preserve">Strojni iskop sloja tla i humusa. 
</t>
    </r>
    <r>
      <rPr>
        <sz val="11"/>
        <rFont val="Times New Roman"/>
        <family val="1"/>
        <charset val="238"/>
      </rPr>
      <t>Strojni široki iskop tla do dubine od</t>
    </r>
    <r>
      <rPr>
        <sz val="11"/>
        <color indexed="10"/>
        <rFont val="Times New Roman"/>
        <family val="1"/>
        <charset val="238"/>
      </rPr>
      <t xml:space="preserve"> </t>
    </r>
    <r>
      <rPr>
        <sz val="11"/>
        <color indexed="8"/>
        <rFont val="Times New Roman"/>
        <family val="1"/>
        <charset val="238"/>
      </rPr>
      <t>40cm</t>
    </r>
    <r>
      <rPr>
        <sz val="11"/>
        <rFont val="Times New Roman"/>
        <family val="1"/>
        <charset val="238"/>
      </rPr>
      <t>, u materijalu kategorije "B".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r>
  </si>
  <si>
    <r>
      <rPr>
        <b/>
        <sz val="11"/>
        <color indexed="8"/>
        <rFont val="Times New Roman"/>
        <family val="1"/>
        <charset val="238"/>
      </rPr>
      <t xml:space="preserve">Humusiranje zelene površine 
</t>
    </r>
    <r>
      <rPr>
        <sz val="11"/>
        <color indexed="8"/>
        <rFont val="Times New Roman"/>
        <family val="1"/>
        <charset val="238"/>
      </rPr>
      <t>Dobava, doprema i razastriranje - grubo planiranje plodne vrtne zemlje u sloju od 40 cm na zelenim površinama. Obračun po kubičnim metrima.</t>
    </r>
  </si>
  <si>
    <r>
      <rPr>
        <b/>
        <sz val="11"/>
        <rFont val="Times New Roman"/>
        <family val="1"/>
        <charset val="238"/>
      </rPr>
      <t xml:space="preserve">Izrada grube podloge
</t>
    </r>
    <r>
      <rPr>
        <sz val="11"/>
        <rFont val="Times New Roman"/>
        <family val="1"/>
        <charset val="238"/>
      </rPr>
      <t>Izrada grube podloge od kamenog agregata zrna 31,5-60mm Sz≥100 %, Ms≥40 Mn/m2. Strojna izrada posteljice od kamenih materijala, ujednačene nosivosti deblijne prosječno 30cm, te planiranjem i zbijanjem do tražene zbijenosti. Izrada podloge mora biti prema projektu, osobito obzirom na visinske kote, postignute nagibe i zbijenost materijala. Obračun je u četvornim metrima uređene i zbijene podloge. U cijeni je uključen sav rad, materijal te prijevozi, potrebni za potpuno dovršenje uređene i zbijene podloge, uključujući i ispitivanje i kontrolu kakvoće. Izvedba, kontrola kakvoće i obračun prema OTU 2-10 i 2-10.3.</t>
    </r>
  </si>
  <si>
    <r>
      <t xml:space="preserve">Postavljanje opločnika prani u antracit boji debljine 6 cm 
</t>
    </r>
    <r>
      <rPr>
        <sz val="11"/>
        <rFont val="Times New Roman"/>
        <family val="1"/>
        <charset val="238"/>
      </rPr>
      <t xml:space="preserve">Postavljanje betonskih opločnika dimenzija 30x20cm u antracit boji na podlogu te fugiranje. Jedinična cijena obuhvaća sav rad, opremu i materijal potreban za potpuno dovršenje stavke. Obračun je po m2. </t>
    </r>
  </si>
  <si>
    <r>
      <t xml:space="preserve">Postavljanje glatkih opločnika u boji loparskog pijeska debljine 8 cm - trg (uzorak boje preuzeti kod investitora)
</t>
    </r>
    <r>
      <rPr>
        <sz val="11"/>
        <rFont val="Times New Roman"/>
        <family val="1"/>
        <charset val="238"/>
      </rPr>
      <t xml:space="preserve">Postavljanje betonskih opločnika dimenzija 50x50cm i 50x25cm u boji loparskog pijeska na podlogu te fugiranje. Jedinična cijena obuhvaća sav rad, opremu i materijal potreban za potpuno dovršenje stavke. Obračun je po m2. </t>
    </r>
  </si>
  <si>
    <r>
      <t xml:space="preserve">Postavljanje glatkih opločnika u boji loparaskog pijeska debljine 6 cm - dio nogostupa uz ŽUC5138 (nastavak nogostupa u istom uzorku boje)
</t>
    </r>
    <r>
      <rPr>
        <sz val="11"/>
        <rFont val="Times New Roman"/>
        <family val="1"/>
        <charset val="238"/>
      </rPr>
      <t xml:space="preserve">Postavljanje betonskih opločnika dimenzija 30x20cm u boji loparskog pijeska na podlogu te fugiranje. Jedinična cijena obuhvaća sav rad, opremu i materijal potreban za potpuno dovršenje stavke. Obračun je po m2. </t>
    </r>
  </si>
  <si>
    <r>
      <rPr>
        <b/>
        <sz val="11"/>
        <rFont val="Times New Roman"/>
        <family val="1"/>
        <charset val="238"/>
      </rPr>
      <t xml:space="preserve">Strojni iskop za revizijsko okno. 
</t>
    </r>
    <r>
      <rPr>
        <sz val="11"/>
        <rFont val="Times New Roman"/>
        <family val="1"/>
        <charset val="238"/>
      </rPr>
      <t>Strojni široki iskop tla do dubine 1,5m, u materijalu kategorije "B".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r>
  </si>
  <si>
    <r>
      <rPr>
        <b/>
        <sz val="11"/>
        <rFont val="Times New Roman"/>
        <family val="1"/>
        <charset val="238"/>
      </rPr>
      <t xml:space="preserve">Strojni iskop za temelje stupova javne rasvjete i jelku. 
</t>
    </r>
    <r>
      <rPr>
        <sz val="11"/>
        <rFont val="Times New Roman"/>
        <family val="1"/>
        <charset val="238"/>
      </rPr>
      <t>Strojni široki iskop tla do dubine 0,8m, u materijalu kategorije "B". Prema odredbama projekta s utovarom u prijevozno sredstvo. Rad se mjeri u komadima stvarno iskopanih temelja,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r>
  </si>
  <si>
    <r>
      <t xml:space="preserve">Betoniranje zida
</t>
    </r>
    <r>
      <rPr>
        <sz val="11"/>
        <rFont val="Times New Roman"/>
        <family val="1"/>
        <charset val="238"/>
      </rPr>
      <t xml:space="preserve">Izrada nadogradnje postojećeg zida u duploj oplati 20 cm debljine iz betona kvalitete C 25/30. Zid treba izvesti iz jednog dijela. Obračun po kubičnom metru betona uključujući i potrebitu oplatu.
Dimenzije zida: 32 x 0,5 x 0,20 m  </t>
    </r>
  </si>
  <si>
    <r>
      <t xml:space="preserve">Armiranje postojećeg zida akerima ⌀10
</t>
    </r>
    <r>
      <rPr>
        <sz val="11"/>
        <rFont val="Times New Roman"/>
        <family val="1"/>
        <charset val="238"/>
      </rPr>
      <t>Nabava, prijevoz i ugradnja armature, rebrasta armatura , B500B ⌀10, 50 cm. Ugradnja bušenjem rupa 15cm u postojeći zid. Obračun je po kg ugrađene šipke,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 Izvedba, kontrola kakvoće i obračun prema OTU 7-00.2.3. i 7-01.5.</t>
    </r>
  </si>
  <si>
    <r>
      <t xml:space="preserve">Armiranje zida
</t>
    </r>
    <r>
      <rPr>
        <sz val="11"/>
        <rFont val="Times New Roman"/>
        <family val="1"/>
        <charset val="238"/>
      </rPr>
      <t>Nabava, prijevoz i ugradnja mrežaste armature B500B, Q188 s obje strane zida. Ugradnja na postojeći zid i vezivanje za šipke ⌀10.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 Izvedba, kontrola kakvoće i obračun prema OTU 7-00.2.3. i 7-01.5.</t>
    </r>
  </si>
  <si>
    <t>TEMELJ POZORNICE</t>
  </si>
  <si>
    <r>
      <rPr>
        <b/>
        <sz val="11"/>
        <rFont val="Times New Roman"/>
        <family val="1"/>
        <charset val="238"/>
      </rPr>
      <t>PVC ILI  PE cijev Ø250mm</t>
    </r>
    <r>
      <rPr>
        <sz val="11"/>
        <rFont val="Times New Roman"/>
        <family val="1"/>
        <charset val="238"/>
      </rPr>
      <t xml:space="preserve">
Dobava i montaža PVC cijevi </t>
    </r>
    <r>
      <rPr>
        <sz val="11"/>
        <rFont val="Calibri"/>
        <family val="2"/>
        <charset val="238"/>
      </rPr>
      <t>Ø</t>
    </r>
    <r>
      <rPr>
        <sz val="10.55"/>
        <rFont val="Times New Roman"/>
        <family val="1"/>
        <charset val="238"/>
      </rPr>
      <t>250mm. Polaganje kanalizacijskih vodonepropusnih cijevi na pripremljenu podlogu u projektiranom nagibu sa spajanjem prema detaljima iz projekta ili uputama proizvođača. Obračun je u m'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Izvedba, kontrola kakvoće i obračun prema OTU 3-04.3.</t>
    </r>
  </si>
  <si>
    <r>
      <rPr>
        <b/>
        <sz val="11"/>
        <rFont val="Times New Roman"/>
        <family val="1"/>
        <charset val="238"/>
      </rPr>
      <t>PVC ILI  PE revizijsko okno DN 800mm</t>
    </r>
    <r>
      <rPr>
        <sz val="11"/>
        <rFont val="Times New Roman"/>
        <family val="1"/>
        <charset val="238"/>
      </rPr>
      <t xml:space="preserve">
Dobava i montaža PVC ili PE okna. Podrazumijeva sav prijevoz, rad i materijal na izradi podloge okna od betona klase C12/15, nabavu i dopremu okna, te svih sastavnih djelova, materijala i pribora, istovar, privremeno odlaganje, skladištenje, polaganje, montažu. Poklopac dimenzije DN 600 mm i nosivosti 125 kN uključen je u cijenu. </t>
    </r>
  </si>
  <si>
    <r>
      <rPr>
        <b/>
        <sz val="11"/>
        <rFont val="Times New Roman"/>
        <family val="1"/>
        <charset val="238"/>
      </rPr>
      <t xml:space="preserve">Strojni iskop kanala za polagenje cijevi  Ø250mm i zatrpavanje
</t>
    </r>
    <r>
      <rPr>
        <sz val="11"/>
        <rFont val="Times New Roman"/>
        <family val="1"/>
        <charset val="238"/>
      </rPr>
      <t>Strojni iskop tla do dubine 1,5m širine 50cm u pokosu protiv urušavanja u materijalu kategorije "B" za polaganje cijevi oborinske odvodnje. Prema odredbama projekta. Rad se mjeri u dužnim metrima stvarno iskopanog i zatrpanog rova.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r>
  </si>
  <si>
    <r>
      <rPr>
        <b/>
        <sz val="11"/>
        <rFont val="Times New Roman"/>
        <family val="1"/>
        <charset val="238"/>
      </rPr>
      <t xml:space="preserve">Strojni iskop kanala za polagenje kabela rasvjete  AL 4x25 i FeZn trake i zatrpavanje.
</t>
    </r>
    <r>
      <rPr>
        <sz val="11"/>
        <rFont val="Times New Roman"/>
        <family val="1"/>
        <charset val="238"/>
      </rPr>
      <t>Strojni iskop tla do dubine 0,5m širine 25cm u materijalu kategorije "B" za polaganje kabela i FeZn trake uzemljenja. Prema odredbama projekta. Rad se mjeri u dužnim metrima stvarno iskopanog i zatrpanog rova.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 Kabel, traku i polaganje osigurava investitor.</t>
    </r>
  </si>
  <si>
    <t>m3</t>
  </si>
  <si>
    <r>
      <rPr>
        <b/>
        <i/>
        <sz val="11"/>
        <rFont val="Times New Roman"/>
        <family val="1"/>
        <charset val="238"/>
      </rPr>
      <t>Betoniranje podložnog sloja betona.</t>
    </r>
    <r>
      <rPr>
        <sz val="11"/>
        <rFont val="Times New Roman"/>
        <family val="1"/>
        <charset val="238"/>
      </rPr>
      <t xml:space="preserve">
Stavkom je obuhvaćena dobava materijala i ugradnja podložnog betona debljine 5 cm betonom klase C12/15 ispod temelja u širini većoj za 10 cm od širine temelja sve prema projektu i prema općim tehničkim uvjetima za radove na cestama (OTU 7-01.4.1.) ili jednakovrijedno. Priprema i sastav betona prema važećim tehničkim normativima za beton i armirani beton (HRN EN 206-1 i HRN 1128 ili jednakovrijedno)
U cijenu je uključeno čišćenje i priprema građevne jame, postavljanje rubne oplate, doprema i ugradnja betona, zbijanje i ravnanje do kota prema projektu te njega betona po ugradnji.
Obračun po m2 ugrađenog betona.</t>
    </r>
  </si>
  <si>
    <t>m2</t>
  </si>
  <si>
    <r>
      <t xml:space="preserve">Betoniranje AB trakastih temelja 
</t>
    </r>
    <r>
      <rPr>
        <sz val="11"/>
        <rFont val="Times New Roman"/>
        <family val="1"/>
        <charset val="238"/>
      </rPr>
      <t xml:space="preserve">Stavkom je obuhvaćena izrada AB trakastih temelja betonom klase C30/37 u iskopanim rovovima u prethodno pripremljenu dvostranu oplate. Prije betoniranja temelja postaviti armaturu za stupove i nadtemeljne zidove. Priprema i sastav betona prema važećim tehničkim normativima za beton i armirani beton (HRN EN 206-1 i HRN 1128 ili jednakovrijedno). 
U cijenu je uračunato priprema podloge, dobava i ugradnja betona, izrada i demontaža dvostrane oplate, svi prijevozi, njega betona i prijenosi te sav ostali potreban rad i materijal (bez armature koja je obračunata posebnom stavkom).
Obračun po m3 betona i m2 oplate. </t>
    </r>
    <r>
      <rPr>
        <i/>
        <sz val="11"/>
        <rFont val="Times New Roman"/>
        <family val="1"/>
        <charset val="238"/>
      </rPr>
      <t>Napomena: prilikom ugradnje betona potrebno je ugraditi i čeličnu ploču s ankerima koja je obračunata u posebnoj stavci bravarskih radova.</t>
    </r>
  </si>
  <si>
    <t xml:space="preserve">betoniranje </t>
  </si>
  <si>
    <t>oplata</t>
  </si>
  <si>
    <r>
      <rPr>
        <b/>
        <i/>
        <sz val="11"/>
        <color indexed="8"/>
        <rFont val="Times New Roman"/>
        <family val="1"/>
        <charset val="238"/>
      </rPr>
      <t>Armiranje temelja konstrukcije</t>
    </r>
    <r>
      <rPr>
        <sz val="11"/>
        <color indexed="8"/>
        <rFont val="Times New Roman"/>
        <family val="1"/>
        <charset val="238"/>
      </rPr>
      <t xml:space="preserve">
Stavkom je obuhvaćena dobava i ugradnja rebraste armature temelja bez obzira na profil i složenost. Rebrastu armaturu dopremiti kvalitete B500B u svemu prema svim važećim propisima i normama.
</t>
    </r>
    <r>
      <rPr>
        <sz val="11"/>
        <rFont val="Times New Roman"/>
        <family val="1"/>
        <charset val="238"/>
      </rPr>
      <t>U cijenu je uključena nabava, doprema, ravnanje, čišćenje, sječenje, savijanje, prijenos i postava armature u predviđene oplate. Obavezno je vezanje armature na svim mjestima križanja šipaka paljenom žicom promjera 1.5 mm.
Obračun po kg stvarno ugrađene mase čelika.</t>
    </r>
  </si>
  <si>
    <r>
      <rPr>
        <b/>
        <i/>
        <sz val="11"/>
        <color indexed="8"/>
        <rFont val="Times New Roman"/>
        <family val="1"/>
        <charset val="238"/>
      </rPr>
      <t>Strojni linijski iskop tla</t>
    </r>
    <r>
      <rPr>
        <b/>
        <sz val="11"/>
        <color indexed="8"/>
        <rFont val="Times New Roman"/>
        <family val="1"/>
        <charset val="238"/>
      </rPr>
      <t xml:space="preserve">
</t>
    </r>
    <r>
      <rPr>
        <sz val="11"/>
        <color indexed="8"/>
        <rFont val="Times New Roman"/>
        <family val="1"/>
        <charset val="238"/>
      </rPr>
      <t>Stavkom se obuhvaća strojni iskop maksimalne dubine 0.4 m u terenu B kategorije do dubine dna temelja (dna podložnog betona temelja) prema projektu. Iskop treba izvesti 40 cm šire od temelja. U cijenu uračunat iskop, razupiranje, vertikalni prijenos materijala s privremenim deponiranjem materijala na gradilištu. 
Obračun po m3 iskopanog materijala u sraslom stanju.</t>
    </r>
    <r>
      <rPr>
        <i/>
        <sz val="11"/>
        <color indexed="8"/>
        <rFont val="Times New Roman"/>
        <family val="1"/>
        <charset val="238"/>
      </rPr>
      <t xml:space="preserve">
</t>
    </r>
    <r>
      <rPr>
        <sz val="11"/>
        <color indexed="8"/>
        <rFont val="Times New Roman"/>
        <family val="1"/>
        <charset val="238"/>
      </rPr>
      <t xml:space="preserve">Procjenjena količina iskopa iznosi 0,25 m3 po m' i 0,35 m3 po m´ na području ispod stepenica.
</t>
    </r>
  </si>
  <si>
    <r>
      <t xml:space="preserve">Tehnički opis i program kontrole i osiguranja kvalitete smatraju se sastavnim dijelovima ovog troškovnika. Isto vrijedi i za sve detaljne upute i upozorenja na nacrtima. Jedinične cijene radova i materijala u stavkama troškovnika predstavljaju </t>
    </r>
    <r>
      <rPr>
        <b/>
        <sz val="11"/>
        <color indexed="8"/>
        <rFont val="Calibri"/>
        <family val="2"/>
        <charset val="238"/>
      </rPr>
      <t>projektantsku procjenu</t>
    </r>
    <r>
      <rPr>
        <sz val="11"/>
        <color indexed="8"/>
        <rFont val="Calibri"/>
        <family val="2"/>
        <charset val="238"/>
      </rPr>
      <t xml:space="preserve"> na temelju iskustava na gradnji sličnih građevina i ni na koji način nisu obvezujuće za projektanta. Obračun količina za predmetni zahvat izvršen je na temelju tlocrtne projekcije iz situacije (predvidjeti povećanje količina zbog stvarne duljine na terenu).</t>
    </r>
  </si>
  <si>
    <r>
      <rPr>
        <sz val="11"/>
        <rFont val="Calibri"/>
        <family val="2"/>
        <charset val="238"/>
      </rPr>
      <t>I</t>
    </r>
    <r>
      <rPr>
        <sz val="11"/>
        <color indexed="8"/>
        <rFont val="Calibri"/>
        <family val="2"/>
        <charset val="238"/>
      </rPr>
      <t>zvođač je dužan imenovati inženjera gradilišta, odnosno voditelja radova u skladu s člankom 55. Zakona o gradnji (Narodne novine, br. 153/13.). Ukoliko tijekom građenja izvođač želi promijeniti inženjera gradilišta ili voditelja građenja, odnosno ostale odgovorne osobe zadužene za građenje, dužan je u pisanom obliku zatražiti odobrenje naručitelja o spomenutoj izmjeni. Naručitelj može prihvatiti ili odbiti traženu izmjenu. Naručitelj može u pisanom obliku zatražiti izmjenu glavnog inženjera ili voditelja građenja bez davanja obrazloženja o traženoj izmjeni, a izvođač je dužan postupiti po pisanom traženju naručitelja.</t>
    </r>
  </si>
  <si>
    <r>
      <t>Izvođač je dužan ukalkulirati u jediničnu cijenu sve zastoje na gradilištu zbog izvođenja radova u više faza, odnosno zbog nemogućnosti izvođenja radova u kontinuitetu</t>
    </r>
    <r>
      <rPr>
        <strike/>
        <sz val="11"/>
        <rFont val="Calibri"/>
        <family val="2"/>
        <charset val="238"/>
      </rPr>
      <t>,</t>
    </r>
    <r>
      <rPr>
        <sz val="11"/>
        <rFont val="Calibri"/>
        <family val="2"/>
        <charset val="238"/>
      </rPr>
      <t xml:space="preserve"> radi složenosti objekta.</t>
    </r>
  </si>
  <si>
    <r>
      <t>Izvo</t>
    </r>
    <r>
      <rPr>
        <sz val="11"/>
        <rFont val="Calibri"/>
        <family val="2"/>
        <charset val="238"/>
      </rPr>
      <t>đač je dužan da pri</t>
    </r>
    <r>
      <rPr>
        <sz val="11"/>
        <color indexed="8"/>
        <rFont val="Calibri"/>
        <family val="2"/>
        <charset val="238"/>
      </rPr>
      <t>je dopreme, odnosno upotrebe odgovarajućih građevinskih materijala, poluproizvoda i gotovih proizvoda osigurati uvjerenja o prethodnim ispitivanjima kvalitete i podobnosti materijala, poluproizvoda i gotovih proizvoda koje namjeravaju upotrijebiti, od stručne odnosno ovlaštene institucije, a Izvođač ih predaje nadzornom inženjeru radi pregleda i davanja odobrenja. Izvođači ne smiju upotrebljavati građevinske materijale bez odobrenja nadzornog inženjera, a u slučaju da ih upotrijebi, snosi rizik i troškove koji mogu iz te osnove nastati.</t>
    </r>
  </si>
  <si>
    <r>
      <rPr>
        <sz val="11"/>
        <rFont val="Calibri"/>
        <family val="2"/>
        <charset val="238"/>
      </rPr>
      <t>Izvođača</t>
    </r>
    <r>
      <rPr>
        <sz val="11"/>
        <color indexed="8"/>
        <rFont val="Calibri"/>
        <family val="2"/>
        <charset val="238"/>
      </rPr>
      <t xml:space="preserve"> će po uputi ovlaštenog predstavnika investitora i nadzornog inženjera posebno deponirati iskopani materijal koji se može upotrebiti u izgradnji predmetnog objekta.</t>
    </r>
  </si>
  <si>
    <r>
      <rPr>
        <sz val="11"/>
        <rFont val="Calibri"/>
        <family val="2"/>
        <charset val="238"/>
      </rPr>
      <t>Izvođač rado</t>
    </r>
    <r>
      <rPr>
        <sz val="11"/>
        <color indexed="8"/>
        <rFont val="Calibri"/>
        <family val="2"/>
        <charset val="238"/>
      </rPr>
      <t>va osigurat će za obavljanje poslova nadzornih inženjera i investitora u sklopu gradilišne uprave, odvojeni prostor s opremom, uz redovno čišćenje. Izvoditelj i naručitelj dužni su u roku od 15 dana računajući od dana uspješno održanog tehničkog pregleda objekta izvršiti komisijski primopredaju i okončani obračun izvedenih radova.</t>
    </r>
  </si>
  <si>
    <r>
      <rPr>
        <b/>
        <sz val="11"/>
        <rFont val="Calibri"/>
        <family val="2"/>
        <charset val="238"/>
      </rPr>
      <t>Geodetski radovi-trasa</t>
    </r>
    <r>
      <rPr>
        <sz val="11"/>
        <rFont val="Calibri"/>
        <family val="2"/>
        <charset val="238"/>
      </rPr>
      <t>.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metru trase i priključaka u skladu s projektom. Izvedba, kontrola kakvoće i obračun prema OTU 1-02.</t>
    </r>
  </si>
  <si>
    <r>
      <rPr>
        <b/>
        <sz val="11"/>
        <rFont val="Calibri"/>
        <family val="2"/>
        <charset val="238"/>
      </rPr>
      <t>Uklanjanje grmlja, šiblja i drveća do Ø 10 cm</t>
    </r>
    <r>
      <rPr>
        <sz val="11"/>
        <rFont val="Calibri"/>
        <family val="2"/>
        <charset val="238"/>
      </rPr>
      <t xml:space="preserve"> stavka obuhvaća sječenje šiblja i stabala svih dimenzija, odsijecanje granja, rezanje stabala i debelih grana na dužine pogodne za prijevoz, vađenje korijenja šiblja te starih panjeva i panjeva novo posječenih stabala, uključujući utovar i prijevoz na mjesto oporabe ili zbrinjavanja.  Obračun je po m2 očišćene zarasle površine. Izvedba, kontrola kakvoće i obračun prema OTU 1-03.1.</t>
    </r>
  </si>
  <si>
    <r>
      <t>m</t>
    </r>
    <r>
      <rPr>
        <vertAlign val="superscript"/>
        <sz val="11"/>
        <color indexed="8"/>
        <rFont val="Calibri"/>
        <family val="2"/>
        <charset val="238"/>
      </rPr>
      <t>2</t>
    </r>
  </si>
  <si>
    <r>
      <rPr>
        <b/>
        <sz val="11"/>
        <rFont val="Calibri"/>
        <family val="2"/>
        <charset val="238"/>
      </rPr>
      <t>Rušenje postojeće kolničke konstrukcije.</t>
    </r>
    <r>
      <rPr>
        <sz val="11"/>
        <rFont val="Calibri"/>
        <family val="2"/>
        <charset val="238"/>
      </rPr>
      <t xml:space="preserve"> Stavka obuhvaća rušenje postojeće kolničke konstrukcije, s utovarom u prijevozna sredstva te odvozom na deponij koji osigurava izvođač radova. Kolnička konstrukcija sastoji se od cementne stabilizacije te nasipnog materijala. Prosječna debljina postojeće konstrukcije je cca 50cm. Rad se obračunava po m3 stvarno razrušene kolničke konstrukcije prometnih površina.</t>
    </r>
  </si>
  <si>
    <r>
      <t>m</t>
    </r>
    <r>
      <rPr>
        <vertAlign val="superscript"/>
        <sz val="11"/>
        <color indexed="8"/>
        <rFont val="Calibri"/>
        <family val="2"/>
        <charset val="238"/>
      </rPr>
      <t>3</t>
    </r>
  </si>
  <si>
    <r>
      <rPr>
        <b/>
        <sz val="11"/>
        <rFont val="Calibri"/>
        <family val="2"/>
        <charset val="238"/>
      </rPr>
      <t>Strojno rezanje asfalta</t>
    </r>
    <r>
      <rPr>
        <sz val="11"/>
        <rFont val="Calibri"/>
        <family val="2"/>
        <charset val="238"/>
      </rPr>
      <t xml:space="preserve"> na spoju postojeće i nove kolničke konstrukcije te na spojevima s postojećim susjednim okućnicama.
Ovaj rad obuhvaća strojno rezanje asfalta na spoju postojeće i nove kolničke konstrukcije te odvoz otpadnog materijala na deponij koji osigurava izvođač.
Postojeće kolničke konstrukcije treba rušiti tako da teren nakon rušenja bude sposoban za funkcionalnu upotrebu.
Asfalt se reže na rubovima zahvata.Obračun vršiti po metru dužnom odrezanog asfalta.</t>
    </r>
  </si>
  <si>
    <r>
      <rPr>
        <b/>
        <sz val="11"/>
        <rFont val="Calibri"/>
        <family val="2"/>
        <charset val="238"/>
      </rPr>
      <t>Demontaža i uklanjanje postojeće vertikalne signalizacije.</t>
    </r>
    <r>
      <rPr>
        <sz val="11"/>
        <rFont val="Calibri"/>
        <family val="2"/>
        <charset val="238"/>
      </rPr>
      <t xml:space="preserve"> Stavka obuhvaća demontažu i uklanjanje postojeće vertikalne signalizacije uključujući i uklanjanja temelja iste, te odvoz na deponij koji osigurava izvođač. U cijenu ulazi sav rad, materijal i prijevoz potreban za dovršenje rada. Obračun radova po komadu.</t>
    </r>
  </si>
  <si>
    <r>
      <t xml:space="preserve">Prilagođavanje postojećih revizijskih okana komunalnih instalacija niveleti prometnice. </t>
    </r>
    <r>
      <rPr>
        <sz val="11"/>
        <color indexed="8"/>
        <rFont val="Calibri"/>
        <family val="2"/>
        <charset val="238"/>
      </rPr>
      <t>Stavka obuhvaća niveliranje (podizanje/spuštanje) poklopaca revizijskih okana i zasunskih komora kanalizacije i vodovoda prema projektiranim visinama kolnika ceste i pješačke staze. U stavku je uključeno demontiranje poklopca i okvira, rušenje dijelova revizijskog okna, utovar i odvoz otpadnog materijala na deponiju koju osigurava izvođač, postavljanje oplate, betoniranje betonske ploče i zidova betonom C16/20, ponovna ugradnja poklopca s okvirom na projektiranu visinu uz geodetsko praćenje visinskih kota, izrada i varenje dodatnih pracni na poklopce revizijskih okana kanalizacije i vodovodnih komora, uključivo s ankeriranjem armaturnih šipki F14 na svakih 20 cm. Nakon toga se postojeći poklopac fiksira na privremenu visinu izvedenog kolnika. Na definitivnu visinu poklopac se mora ponovno fiksirati prije polaganja završnog sloja asfalta . Fiksiranje poklopca treba izvesti s posebnim visoko kvalitetnim mortom koji u kratkom vremenskom razmaku postiže traženu čvrstoću.</t>
    </r>
  </si>
  <si>
    <r>
      <rPr>
        <b/>
        <sz val="11"/>
        <rFont val="Calibri"/>
        <family val="2"/>
        <charset val="238"/>
      </rPr>
      <t>Zaštita podzemnih hidranata</t>
    </r>
    <r>
      <rPr>
        <sz val="11"/>
        <rFont val="Calibri"/>
        <family val="2"/>
        <charset val="238"/>
      </rPr>
      <t>. Stavka obuhvaća zaštitu svih postojećih podzemnih hidranata čiji položaj i stanje se neće mjenjati. Potrebno je vidljivo označiti položaj hidranta, zaštiti od mogučih oštečenja pri izvođenju radova, te po potrebi učvrstiti u koliko se izvode iskapanja u blizini instalacije. Obračun po komadu zaštićenog podzemnog hidranta.</t>
    </r>
  </si>
  <si>
    <r>
      <rPr>
        <b/>
        <sz val="11"/>
        <rFont val="Calibri"/>
        <family val="2"/>
        <charset val="238"/>
      </rPr>
      <t>Ručni iskop probnih šliceva.</t>
    </r>
    <r>
      <rPr>
        <sz val="11"/>
        <rFont val="Calibri"/>
        <family val="2"/>
        <charset val="238"/>
      </rPr>
      <t xml:space="preserve"> Izrada probnih šliceva širine 40cm, i dubine do 100cm na mjestima trase postojećih komunalnih instalacija kako bi se utvrdila stvarna dubina i njihov položaj. Rad se izvodi po odobrenju nadzornog inženjera, a u nazočnosti predstavnika subjekta u čijoj je nadležnosti instalacija.</t>
    </r>
  </si>
  <si>
    <r>
      <rPr>
        <b/>
        <sz val="11"/>
        <color indexed="8"/>
        <rFont val="Calibri"/>
        <family val="2"/>
        <charset val="238"/>
      </rPr>
      <t>Prilagodba postojećih kolnih ulaza</t>
    </r>
    <r>
      <rPr>
        <sz val="11"/>
        <color indexed="8"/>
        <rFont val="Calibri"/>
        <family val="2"/>
        <charset val="238"/>
      </rPr>
      <t>. Visinsko prilagođavanje postojećih betonskih i asfaltiranih kolnih ulaza  novoprojektiranoj prometnici i asfaltiranje kolnih ulaza. Prilagodba se izvodi u duljini cca 1m, širine prema postojećoj širini prilaza. Stavka obuhvaća sve potrebne radove poput rezanja betona debljine do 15cm, razbijanje istog sa utovarom u prijevozno sredstvo te odvoz i istovar na deponiju koju osigurava izvođač. Prema potrebi ugrađuje se tamponski sloj debljine prema potrebnoj visini (ako je potrebna visina više od 15cm) ili beton (ako je potrebna visina manje od 15cm) i završni asfaltni sloj AB11 debljine 5cm. Obračun vršiti po m² stvarno prilagođenih kolnih prilaza.</t>
    </r>
  </si>
  <si>
    <r>
      <rPr>
        <b/>
        <sz val="11"/>
        <color indexed="8"/>
        <rFont val="Calibri"/>
        <family val="2"/>
        <charset val="238"/>
      </rPr>
      <t>Strojni površinski iskop humusa</t>
    </r>
    <r>
      <rPr>
        <sz val="11"/>
        <color indexed="8"/>
        <rFont val="Calibri"/>
        <family val="2"/>
        <charset val="238"/>
      </rPr>
      <t xml:space="preserve"> s prebacivanjem na stalno odlagalište, na odlagalište po izboru izvođača. U debljini prema projektu, ili iznimno stvarne debljine prema uputama nadzornog inženjera. Rad se mjeri u kubičnim metrima stvarno iskopanog humusa, mjereno u sraslom stanju, a jedinična cijena uključuje  iskop humusa, prebacivanje u odlagalište s razastiranjem i planiranjem. Iskop s prebacivanjem (guranjem ili utovarom i prijevozom), razastiranjem i planiranjem iskopanog humusa na privremenom ili stalnom odlagalištu. Izvedba, kontrola kakvoće i obračun prema OTU 2-01.</t>
    </r>
  </si>
  <si>
    <r>
      <rPr>
        <b/>
        <sz val="11"/>
        <rFont val="Calibri"/>
        <family val="2"/>
        <charset val="238"/>
      </rPr>
      <t>Široki iskop do kote posteljice</t>
    </r>
    <r>
      <rPr>
        <sz val="11"/>
        <rFont val="Calibri"/>
        <family val="2"/>
        <charset val="238"/>
      </rPr>
      <t>. Rad obuhvaća strojni i eventualno potrebni ručni iskop materijala u tlu  „B“ kategorije u širokom otkopu prema projektu s utovarom iskopanog materijala u prijevozno sredstvo. Sve iskope treba obaviti prema profilima, predviđenim visinskim kotama i propisanim nagibima po projektu, odnosno po zahtjevima nadzornog inženjera. Pri izradi iskopa treba provesti sve mjere sigurnosti pri radu i sva potrebna osiguranja postojećih objekata i komunikacija. Široki iskop treba obavljati upotrebom odgovarajuće mehanizacije i drugih sredstava, a ručni rad ograničiti na neophodni. Obračun rada vrši se po m3 iskopanog amterijala u sraslom stanju.</t>
    </r>
  </si>
  <si>
    <r>
      <rPr>
        <b/>
        <sz val="11"/>
        <color indexed="8"/>
        <rFont val="Calibri"/>
        <family val="2"/>
        <charset val="238"/>
      </rPr>
      <t>Uređenje temeljnog tla zbijanjem i uređenje posteljice ispod kolničke konstrukcije i bankine.</t>
    </r>
    <r>
      <rPr>
        <sz val="11"/>
        <color indexed="8"/>
        <rFont val="Calibri"/>
        <family val="2"/>
        <charset val="238"/>
      </rPr>
      <t xml:space="preserve"> Rad obuhvaća sve radove koji se moraju obaviti kako bi se sraslo tlo osposobilo da bez štetnih posljedica preuzme opterećenje od nasipa i kolničke konstrukcije i prometno opterećenje, te  uređenje posteljice, tj. grubo i fino planiranje materijala i nabijanje do tražene zbijenosti. Posteljicu treba izraditi prema kotama iz projekta. Rad mora biti obavljen u skladu s projektom, propisima, programom kontrole i osiguranja kakvoće, projektom organizacije građenja, zahtjevima nadzornog inženjera i OTU. Tekuća ispitivanja obuhvaćaju određivanje stupnja zbijenosti u odnosu na standardni Proctorov postupak (Sz) ili određivanje modula stišljivosti (Ms) kružnom pločom promjera 30 cm, najmanje jedno ispitivanje na svakih 500m2 uređenog temeljnog tla. Kriteriji za ocjenu kvalitete temeljnog tla su slijedeći: stupanj zbijenosti Sz= min. 100%, modul stišljivosti Ms= min. 40 MN/m2. Rad se mjeri i obračunava po kvadratnom metru stvarno uređenog temeljog tla i posteljice.</t>
    </r>
  </si>
  <si>
    <r>
      <rPr>
        <b/>
        <sz val="11"/>
        <color indexed="8"/>
        <rFont val="Calibri"/>
        <family val="2"/>
        <charset val="238"/>
      </rPr>
      <t xml:space="preserve">Izrada nasipa od miješanog materijala. </t>
    </r>
    <r>
      <rPr>
        <sz val="11"/>
        <color indexed="8"/>
        <rFont val="Calibri"/>
        <family val="2"/>
        <charset val="238"/>
      </rPr>
      <t>U cijenu ulazi nasipavanje, razastiranje te grubo planiranje materijala i nabijanje u slojevima materijala iz iskopa u nasip. Dio nasipnog materijala treba nabaviti, dopremiti i ugraditi, što treba biti uračunato u cijeni. Debljina nasipnog sloja mora biti u skladu s vrstom nasipnog materijala te upotrebljenim strojevima. Obračun po m3 stvarno izvedenog nasipa u zbijenom stanju.</t>
    </r>
  </si>
  <si>
    <r>
      <rPr>
        <b/>
        <sz val="11"/>
        <color indexed="8"/>
        <rFont val="Calibri"/>
        <family val="2"/>
        <charset val="238"/>
      </rPr>
      <t>Uređenje kosine pokosa usjeka i nasipa</t>
    </r>
    <r>
      <rPr>
        <sz val="11"/>
        <color indexed="8"/>
        <rFont val="Calibri"/>
        <family val="2"/>
        <charset val="238"/>
      </rPr>
      <t>. Planiranje i profiliranje pokosa sa dotjerivanjem nagiba. Obračun po m2 stvarno izvedene kosine pokosa.</t>
    </r>
  </si>
  <si>
    <r>
      <rPr>
        <b/>
        <sz val="11"/>
        <rFont val="Calibri"/>
        <family val="2"/>
        <charset val="238"/>
      </rPr>
      <t xml:space="preserve">Izvedba potpornih zidova. </t>
    </r>
    <r>
      <rPr>
        <sz val="11"/>
        <rFont val="Calibri"/>
        <family val="2"/>
        <charset val="238"/>
      </rPr>
      <t>Izrada potpornih zidova od armiranog betona s procjeđivanjem i drenažom prema odredbama OTU. 
U stavku uračunata nabava, dobava i ugradnja svog potrebnog materijala i oplate za izvedbu armirano betonskog potpornog zida.</t>
    </r>
  </si>
  <si>
    <r>
      <rPr>
        <b/>
        <sz val="11"/>
        <rFont val="Calibri"/>
        <family val="2"/>
        <charset val="238"/>
      </rPr>
      <t>Izrada upojnog bunara</t>
    </r>
    <r>
      <rPr>
        <sz val="11"/>
        <rFont val="Calibri"/>
        <family val="2"/>
        <charset val="238"/>
      </rPr>
      <t xml:space="preserve"> od armiranog betona klase betona C 25/30 sa dodatkom za vodonepropusnost. Prema nacrtima, detaljima i uvjetima iz projekta.
 Obračun je po m3 ugrađenog betona, a u jediničnu cijenu su uključeni nabava betona svi prijevozi i prijenosi, izrada, montaža i demontaža potrebne oplate i skele, rad na ugradbi i njezi betona te sav drugi potrebni rad i materijal. Izvedba, kontrola kakvoće i obračun prema OTU 7-01.4.1.</t>
    </r>
  </si>
  <si>
    <r>
      <rPr>
        <b/>
        <sz val="11"/>
        <rFont val="Calibri"/>
        <family val="2"/>
        <charset val="238"/>
      </rPr>
      <t>Izrada betonske bankine betonom</t>
    </r>
    <r>
      <rPr>
        <sz val="11"/>
        <rFont val="Calibri"/>
        <family val="2"/>
        <charset val="238"/>
      </rPr>
      <t xml:space="preserve"> C 30/37 uz rub kolnika u skladu s detaljima iz projekta. Betonska bankina izvodi se na prethodno pripremljenoj i uvaljanoj tamponskoj podlozi (obračunato kroz prethodne stavke). Podlogu nabiti do najmanje Ms=80 MPa mjereno kružnom pločom promjera 30 cm. Betonsku bankina konstruktivno se armira mrežom R-196 i poprečno dilatira zapilavanjem min. 30% presjeka na razmaku 4.00 m. Radovi obuhvaćaju nabavu materijala, proizvodnju mješavine i betona i prijevoz do mjesta ugradnje, ugradnju, te sve predradnje za izradu kompletne betonske bankine (OTU II. 3-04.7.1. i OTU IV. 7-00). Obračun po m' izvedene betonske bankine.</t>
    </r>
  </si>
  <si>
    <r>
      <rPr>
        <b/>
        <sz val="11"/>
        <color indexed="8"/>
        <rFont val="Calibri"/>
        <family val="2"/>
        <charset val="238"/>
      </rPr>
      <t>Nosivi sloj od mehanički zbijenog zrnatog kamenog materijala bez veziva (tampon).</t>
    </r>
    <r>
      <rPr>
        <sz val="11"/>
        <color indexed="8"/>
        <rFont val="Calibri"/>
        <family val="2"/>
        <charset val="238"/>
      </rPr>
      <t xml:space="preserve"> Stavkom je obuhvaćena dobava, dovoz i ugradnja zrnatog kamenog materijala, granulacije 0-63 mm u nosivi sloj kolničke konstrukcije prema projektu. Nosivi sloj od zrnatog kamenog materijala može se raditi kada nadzorni inženjer preuzme posteljicu te odobri početak rada. Nadzorni inženjer provjerava: ravnost od +/- 1cm, projektiranje nagiba, pravilno izvedenu odvodnju, položaj i tražene uvjete kakvoće. Izvođač je dužan održavati posteljicu u stanju u kakvom je bila u vrijeme preuzimanja od nadzornog inženjera. Ako iz bilo kojeg razloga dođe do oštećenja posteljice, izvođač ju je dužan ponovno dovesti u stanje koje odgovara traženim zahtjevima i o tome podnijeti dokaze nadzornom inženjeru. Ugrađeni nosivi sloj od zrnatog kamenog materijala bez veziva, preuzima nadzorni inženjer. Kriteriji za ocjenu kvalitete izvedenog sloja: modul stišljivosti Ms≥80 MN/m2, za kolničku konstrukciju. Sve moguće manjkavosti prema tim zahtjevima izvođač mora otkloniti o svom trošku, uključujući i sva dodatna ispitivanja i mjerenja koja je potrebno provesti da se ustanovi valjanost sanacije. Ako nakon preuzimanja nosivog sloja dođe do njegovog oštećenja uslijed vremenskih nepogoda ili iz bilo kojeg drugog razloga, sloj se mora popraviti i dokazati njegova kakvoća prije izrade slijedećeg sloja kolničke konstrukcije. Plaća se po ugovorenoj jediničnoj cijeni za kubični metar ugrađenog sloja u zbijenom stanju, u koju su uračunani svi troškovi nabave materijala, njegova prijevoza, ugradnje i svega što je potrebno za potpuno dovršenje rada. MNS na kolniku debljine 30 cm</t>
    </r>
  </si>
  <si>
    <r>
      <rPr>
        <b/>
        <sz val="11"/>
        <color indexed="8"/>
        <rFont val="Calibri"/>
        <family val="2"/>
        <charset val="238"/>
      </rPr>
      <t xml:space="preserve">Bitumenizirani nosivi sloj (BNS). </t>
    </r>
    <r>
      <rPr>
        <sz val="11"/>
        <color indexed="8"/>
        <rFont val="Calibri"/>
        <family val="2"/>
        <charset val="238"/>
      </rPr>
      <t>Bitumenizirani nosivi sloj (BNS) je nosivi sloj u kolničkoj konstrukciji izrađen od mješavine kamenog brašna, kamenog materijala do najveće nominalne veličine zrna 22 mm za kolničku konstrukciju te bitumena kao veziva, proizveden i ugrađen po vrućem postupku. Asfaltna mješavina može se polagati samo na podlogu koja je ispitana i koju je preuzeo nadzorni inženjer. Vremenski razmak između ispitivanja podloge i ugradnje smije biti najviše 24 sata i za to vrijeme treba zabraniti gradilišni prijevoz po ispitanoj podlozi. Ako je podloga površinski oštećena zbog vremenskih nepogoda, ili iz bilo kojeg drugog razloga, mora se popraviti prije ugradnje asfaltne mješavine. Ugrađeni BNS ocjenjuje i preuzima nadzorni inženjer na temelju rezultata provedenih tekućih i kontrolnih ispitivanja. Ispituju se stupanj zbijenosti, udio šupljina, debljina izvedenog sloja i povezanost slojeva na uzorcima asfalta, te ravnost, visina, poprečni pad i položaj izvedenog sloja odgovarajućim uređajima. Udio bitumena i granulometrijski sastav kamene smjese određeni na uzorcima asfaltne mješavine u okviru tekućih i kontrolnih ispitivanja mora zadovoljavati uvjete dane u 6. poglavlju OTU-a.</t>
    </r>
  </si>
  <si>
    <r>
      <rPr>
        <b/>
        <sz val="11"/>
        <color indexed="8"/>
        <rFont val="Calibri"/>
        <family val="2"/>
        <charset val="238"/>
      </rPr>
      <t xml:space="preserve">Izrada habajućeg sloja od asfaltbetona. </t>
    </r>
    <r>
      <rPr>
        <sz val="11"/>
        <color indexed="8"/>
        <rFont val="Calibri"/>
        <family val="2"/>
        <charset val="238"/>
      </rPr>
      <t>Habajući sloj od asfaltbetona (HS-AB) je asfaltni sloj izrađen od mješavine kamenog brašna, kamenog materijala veličine zrna do 11mm za kolnik te bitumena kao veziva, gdje je granulometrijski sastav kamene smjese sastavljen po načelu najgušće složenog kamenog materijala. Izradi habajućeg sloja smije se pristupiti tek nakon što je nadzorni inženjer primio prethodni sloj u pogledu sastava, zbijenosti, ravnosti i podudarnosti s projektom. Materijali za izradu ovog sloja moraju zadovoljavati važećim standardima. Ugrađeni habajući sloj ocjenjuje i preuzima nadzorni inženjer na temelju rezultata provedenih tekućih i kontrolnih ispitivanja. Udio bitumena, granulometrijski sastav kamene smjese, te fizičko-mehanička svojstva asfaltne mješavine određena na uzorcima asfaltne mješavine u okviru provedenih tekućih i kontrolnih ispitivanja moraju zadovoljavati uvjete dane u poglavlju 6 knjige 3 općih tehničkih uvjeta za radove na cestama. Svojstva izvedenog asfaltnog sloja određena u okviru tekućih i kontrolnih ispitivanja moraju zadovoljavati uvjete dane u potpoglavlju 6-03 OTU-a.</t>
    </r>
  </si>
  <si>
    <r>
      <t xml:space="preserve">Sve ustanovljene manjkavosti prema navedenim zahtjevima izvođač će otkloniti o svom trošku. Ovdje su uključena i sva dodatna ispitivanja koja je potrebno provesti da bi se ustanovila kvaliteta sanacije. Količina obavljenih radova mjeri se u metrima kvadratnim gornje površine stvarno položenog i ugrađenog habajućeg sloja sukladno projektu. U cijeni su sadržani svi troškovi nabave materijala, proizvodnje i ugradnje asfaltne mješavine, prijevoz, oprema i sve ostalo što je potrebno za izvođenje radova. Habajući sloj AB </t>
    </r>
    <r>
      <rPr>
        <sz val="11"/>
        <rFont val="Calibri"/>
        <family val="2"/>
        <charset val="238"/>
      </rPr>
      <t>11</t>
    </r>
    <r>
      <rPr>
        <sz val="11"/>
        <color indexed="8"/>
        <rFont val="Calibri"/>
        <family val="2"/>
        <charset val="238"/>
      </rPr>
      <t>, d=4 cm, na kolniku.</t>
    </r>
  </si>
  <si>
    <r>
      <rPr>
        <b/>
        <sz val="11"/>
        <color indexed="8"/>
        <rFont val="Calibri"/>
        <family val="2"/>
        <charset val="238"/>
      </rPr>
      <t>Ugradnja  betonskih rubnjaka</t>
    </r>
    <r>
      <rPr>
        <sz val="11"/>
        <color indexed="8"/>
        <rFont val="Calibri"/>
        <family val="2"/>
        <charset val="238"/>
      </rPr>
      <t xml:space="preserve">. Stavka obuhvaća nabavu, dostavu i ugradnju tipskih betonskih rubnjaka 15/25cm, izrađenih od betona C30/37. Rubnjaci se polažu na betonsku podlogu C12/15. Rubnjaci se ugrađuju sa reškama širine 5-10 mm, koje se ispunjavaju cementnim mortom 1:4. U jediničnu cijenu uračunat je utovar, prijevoz, istovar i ugradnja rubnjaka na pripremljenu podlogu, kao i dobava i ugradnja betona za podlogu, priprema i ugradnja smjese za reške, te izrada eventualno potrebne oplate. Jedinična cijena obuhvaća i sva prethodna ispitivanja, ateste i izvještaje o traženoj kvaliteti. Obračun se vrši po metru tekućem ugrađenog rubnjaka.
</t>
    </r>
  </si>
  <si>
    <r>
      <rPr>
        <b/>
        <sz val="11"/>
        <color indexed="8"/>
        <rFont val="Calibri"/>
        <family val="2"/>
        <charset val="238"/>
      </rPr>
      <t>Izrada betonskih rigola</t>
    </r>
    <r>
      <rPr>
        <sz val="11"/>
        <color indexed="8"/>
        <rFont val="Calibri"/>
        <family val="2"/>
        <charset val="238"/>
      </rPr>
      <t>, od betona klase C 30/37, širine 50 cm, normalnog nagiba 15% (sve prema projektnoj dokumentaciji) na podlozi od mehanički zbijenog zrnatog materijala. Podlogu nabiti do najmanje Ms=80 Mpa mjereno kružnom pločom promjera 30 cm. Rad u cijelosti izvesti prema stavci 3-04.8 OTU i detaljima iz projekta. Kvaliteta materijala i izvedenog rada u svemu prema projektu, OTU i važećim standardima.</t>
    </r>
  </si>
  <si>
    <r>
      <rPr>
        <b/>
        <sz val="11"/>
        <color indexed="8"/>
        <rFont val="Calibri"/>
        <family val="2"/>
        <charset val="238"/>
      </rPr>
      <t xml:space="preserve">Betonski cijevni propust </t>
    </r>
    <r>
      <rPr>
        <sz val="11"/>
        <color indexed="8"/>
        <rFont val="Calibri"/>
        <family val="2"/>
        <charset val="238"/>
      </rPr>
      <t xml:space="preserve">sa ulaznim objektom. Stavka obuhvaća nabavu, dopremu i ugradnju betonskih cijevi  sa podložnim betonom i betonskom oblogom od betona C 16/20 debljine minimalno 15 cm. Na kraju propusta su kose glave nagiba prema terenu. Isto tako stavka obuhvaća izradu uljevne građevine 80/80 cm. U stavci betona obračunati su svi potrebni elementi (oplate, razupore i sl.) za izradu istog. </t>
    </r>
  </si>
  <si>
    <r>
      <rPr>
        <b/>
        <sz val="11"/>
        <color indexed="8"/>
        <rFont val="Calibri"/>
        <family val="2"/>
        <charset val="238"/>
      </rPr>
      <t xml:space="preserve">Betonski cijevni propust </t>
    </r>
    <r>
      <rPr>
        <sz val="11"/>
        <color indexed="8"/>
        <rFont val="Calibri"/>
        <family val="2"/>
        <charset val="238"/>
      </rPr>
      <t xml:space="preserve">sa ulijevom preko bravarske rešetke iz rigola. Stavka obuhvaća nabavu, dopremu i ugradnju betonskih cijevi  sa podložnim betonom i betonskom oblogom od betona C 16/20 debljine minimalno 15 cm. Na kraju propusta su kose glave nagiba prema terenu. Isto tako stavka obuhvaća postavljanje bravarske rešetke minimalne nosivosti 25 kN, sav potreban pribor za izradu i montažu iste. U stavci betona obračunati su svi potrebni elementi (oplate, razupore i sl.) za izradu istog. </t>
    </r>
  </si>
  <si>
    <r>
      <t>Obračun se vrši po m</t>
    </r>
    <r>
      <rPr>
        <vertAlign val="superscript"/>
        <sz val="11"/>
        <rFont val="Calibri"/>
        <family val="2"/>
        <charset val="238"/>
      </rPr>
      <t>2</t>
    </r>
    <r>
      <rPr>
        <sz val="11"/>
        <rFont val="Calibri"/>
        <family val="2"/>
        <charset val="238"/>
      </rPr>
      <t xml:space="preserve"> iscrtane površine.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</si>
</sst>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n&quot;_-;\-* #,##0.00\ &quot;kn&quot;_-;_-* &quot;-&quot;??\ &quot;kn&quot;_-;_-@_-"/>
    <numFmt numFmtId="43" formatCode="_-* #,##0.00_-;\-* #,##0.00_-;_-* &quot;-&quot;??_-;_-@_-"/>
    <numFmt numFmtId="164" formatCode="_-* #,##0.00\ _k_n_-;\-* #,##0.00\ _k_n_-;_-* &quot;-&quot;??\ _k_n_-;_-@_-"/>
    <numFmt numFmtId="165" formatCode="_-* #,##0.00\ _$_-;\-* #,##0.00\ _$_-;_-* &quot;-&quot;??\ _$_-;_-@_-"/>
    <numFmt numFmtId="166" formatCode="@\ &quot;*&quot;"/>
    <numFmt numFmtId="167" formatCode="_-* #,##0.00\ [$€-1]_-;\-* #,##0.00\ [$€-1]_-;_-* &quot;-&quot;??\ [$€-1]_-"/>
    <numFmt numFmtId="168" formatCode="_-* #,##0.00_-;\-* #,##0.00_-;_-* \-??_-;_-@_-"/>
    <numFmt numFmtId="169" formatCode="[$-41A]#,##0.00"/>
    <numFmt numFmtId="170" formatCode="[$-41A]General"/>
    <numFmt numFmtId="171" formatCode="#,##0.00&quot;      &quot;;&quot;-&quot;#,##0.00&quot;      &quot;;&quot; -&quot;#&quot;      &quot;;@&quot; &quot;"/>
    <numFmt numFmtId="172" formatCode="#,##0.00&quot; &quot;;&quot;-&quot;#,##0.00&quot; &quot;;&quot; -&quot;#&quot; &quot;;@&quot; &quot;"/>
  </numFmts>
  <fonts count="70">
    <font>
      <sz val="11"/>
      <color indexed="8"/>
      <name val="Calibri"/>
      <family val="2"/>
      <charset val="238"/>
    </font>
    <font>
      <sz val="11"/>
      <color indexed="8"/>
      <name val="Calibri"/>
      <family val="2"/>
      <charset val="238"/>
    </font>
    <font>
      <b/>
      <sz val="11"/>
      <color indexed="8"/>
      <name val="Times New Roman"/>
      <family val="1"/>
      <charset val="238"/>
    </font>
    <font>
      <sz val="11"/>
      <color indexed="8"/>
      <name val="Times New Roman"/>
      <family val="1"/>
      <charset val="238"/>
    </font>
    <font>
      <i/>
      <sz val="11"/>
      <color indexed="8"/>
      <name val="Times New Roman"/>
      <family val="1"/>
      <charset val="238"/>
    </font>
    <font>
      <sz val="11"/>
      <name val="Times New Roman"/>
      <family val="1"/>
      <charset val="238"/>
    </font>
    <font>
      <b/>
      <sz val="11"/>
      <name val="Times New Roman"/>
      <family val="1"/>
      <charset val="238"/>
    </font>
    <font>
      <sz val="11"/>
      <color indexed="10"/>
      <name val="Times New Roman"/>
      <family val="1"/>
      <charset val="238"/>
    </font>
    <font>
      <sz val="10"/>
      <name val="Arial"/>
      <family val="2"/>
      <charset val="238"/>
    </font>
    <font>
      <sz val="10"/>
      <name val="Arial"/>
      <family val="2"/>
      <charset val="238"/>
    </font>
    <font>
      <b/>
      <u/>
      <sz val="10"/>
      <name val="Arial"/>
      <family val="2"/>
    </font>
    <font>
      <vertAlign val="superscript"/>
      <sz val="11"/>
      <name val="Times New Roman"/>
      <family val="1"/>
      <charset val="238"/>
    </font>
    <font>
      <vertAlign val="superscript"/>
      <sz val="11"/>
      <color indexed="8"/>
      <name val="Times New Roman"/>
      <family val="1"/>
      <charset val="238"/>
    </font>
    <font>
      <sz val="10"/>
      <name val="Dutch801 RmHd BT"/>
    </font>
    <font>
      <sz val="11"/>
      <color indexed="8"/>
      <name val="Calibri"/>
      <family val="2"/>
      <charset val="238"/>
    </font>
    <font>
      <sz val="10"/>
      <name val="Arial"/>
      <family val="2"/>
    </font>
    <font>
      <sz val="10"/>
      <name val="Helv"/>
      <charset val="204"/>
    </font>
    <font>
      <sz val="11"/>
      <name val="Arial CE"/>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sz val="11"/>
      <color indexed="60"/>
      <name val="Calibri"/>
      <family val="2"/>
      <charset val="238"/>
    </font>
    <font>
      <sz val="11"/>
      <name val="Arial CE"/>
      <family val="2"/>
      <charset val="238"/>
    </font>
    <font>
      <sz val="12"/>
      <color indexed="8"/>
      <name val="Calibri"/>
      <family val="2"/>
    </font>
    <font>
      <sz val="12"/>
      <name val="Times New Roman CE"/>
      <family val="1"/>
      <charset val="238"/>
    </font>
    <font>
      <sz val="10"/>
      <name val="Dutch801 RmHd BT"/>
      <charset val="238"/>
    </font>
    <font>
      <sz val="12"/>
      <name val="Times New Roman"/>
      <family val="1"/>
      <charset val="238"/>
    </font>
    <font>
      <sz val="11"/>
      <name val="Calibri"/>
      <family val="2"/>
      <charset val="238"/>
    </font>
    <font>
      <sz val="10.55"/>
      <name val="Times New Roman"/>
      <family val="1"/>
      <charset val="238"/>
    </font>
    <font>
      <b/>
      <i/>
      <sz val="11"/>
      <color indexed="8"/>
      <name val="Times New Roman"/>
      <family val="1"/>
      <charset val="238"/>
    </font>
    <font>
      <b/>
      <i/>
      <sz val="11"/>
      <name val="Times New Roman"/>
      <family val="1"/>
      <charset val="238"/>
    </font>
    <font>
      <i/>
      <sz val="11"/>
      <name val="Times New Roman"/>
      <family val="1"/>
      <charset val="238"/>
    </font>
    <font>
      <b/>
      <sz val="11"/>
      <color indexed="8"/>
      <name val="Calibri"/>
      <family val="2"/>
      <charset val="238"/>
    </font>
    <font>
      <strike/>
      <sz val="11"/>
      <name val="Calibri"/>
      <family val="2"/>
      <charset val="238"/>
    </font>
    <font>
      <sz val="11"/>
      <color rgb="FF000000"/>
      <name val="Calibri"/>
      <family val="2"/>
      <charset val="238"/>
    </font>
    <font>
      <sz val="11"/>
      <color theme="1"/>
      <name val="Calibri"/>
      <family val="2"/>
      <charset val="238"/>
      <scheme val="minor"/>
    </font>
    <font>
      <sz val="11"/>
      <color rgb="FFFFFFFF"/>
      <name val="Calibri"/>
      <family val="2"/>
      <charset val="238"/>
    </font>
    <font>
      <sz val="11"/>
      <color rgb="FF800080"/>
      <name val="Calibri"/>
      <family val="2"/>
      <charset val="238"/>
    </font>
    <font>
      <b/>
      <sz val="11"/>
      <color rgb="FFFF9900"/>
      <name val="Calibri"/>
      <family val="2"/>
      <charset val="238"/>
    </font>
    <font>
      <b/>
      <sz val="11"/>
      <color rgb="FFFFFFFF"/>
      <name val="Calibri"/>
      <family val="2"/>
      <charset val="238"/>
    </font>
    <font>
      <sz val="11"/>
      <color theme="1"/>
      <name val="Arial"/>
      <family val="2"/>
      <charset val="238"/>
    </font>
    <font>
      <sz val="10"/>
      <color theme="1"/>
      <name val="Mangal"/>
      <family val="1"/>
    </font>
    <font>
      <sz val="10"/>
      <color theme="1"/>
      <name val="Dutch801 RmHd BT"/>
      <charset val="238"/>
    </font>
    <font>
      <i/>
      <sz val="11"/>
      <color rgb="FF808080"/>
      <name val="Calibri"/>
      <family val="2"/>
      <charset val="238"/>
    </font>
    <font>
      <sz val="11"/>
      <color rgb="FF008000"/>
      <name val="Calibri"/>
      <family val="2"/>
      <charset val="238"/>
    </font>
    <font>
      <b/>
      <i/>
      <sz val="16"/>
      <color theme="1"/>
      <name val="Arial"/>
      <family val="2"/>
      <charset val="238"/>
    </font>
    <font>
      <b/>
      <sz val="15"/>
      <color rgb="FF003366"/>
      <name val="Calibri"/>
      <family val="2"/>
      <charset val="238"/>
    </font>
    <font>
      <b/>
      <sz val="13"/>
      <color rgb="FF003366"/>
      <name val="Calibri"/>
      <family val="2"/>
      <charset val="238"/>
    </font>
    <font>
      <b/>
      <sz val="11"/>
      <color rgb="FF003366"/>
      <name val="Calibri"/>
      <family val="2"/>
      <charset val="238"/>
    </font>
    <font>
      <u/>
      <sz val="11"/>
      <color theme="10"/>
      <name val="Calibri"/>
      <family val="2"/>
      <charset val="238"/>
      <scheme val="minor"/>
    </font>
    <font>
      <sz val="11"/>
      <color rgb="FF333399"/>
      <name val="Calibri"/>
      <family val="2"/>
      <charset val="238"/>
    </font>
    <font>
      <sz val="11"/>
      <color theme="1"/>
      <name val="Times New Roman"/>
      <family val="1"/>
      <charset val="238"/>
    </font>
    <font>
      <sz val="12"/>
      <color theme="1"/>
      <name val="Times New Roman CE"/>
      <charset val="238"/>
    </font>
    <font>
      <sz val="11"/>
      <color rgb="FFFF9900"/>
      <name val="Calibri"/>
      <family val="2"/>
      <charset val="238"/>
    </font>
    <font>
      <sz val="11"/>
      <color rgb="FF993300"/>
      <name val="Calibri"/>
      <family val="2"/>
      <charset val="238"/>
    </font>
    <font>
      <sz val="11"/>
      <color indexed="8"/>
      <name val="Calibri"/>
      <family val="2"/>
      <charset val="238"/>
      <scheme val="minor"/>
    </font>
    <font>
      <sz val="11"/>
      <color theme="1"/>
      <name val="Calibri"/>
      <family val="2"/>
      <charset val="238"/>
    </font>
    <font>
      <sz val="11"/>
      <color rgb="FF000000"/>
      <name val="Calibri"/>
      <family val="2"/>
      <charset val="238"/>
      <scheme val="minor"/>
    </font>
    <font>
      <b/>
      <sz val="11"/>
      <name val="Calibri"/>
      <family val="2"/>
      <charset val="238"/>
    </font>
    <font>
      <vertAlign val="superscript"/>
      <sz val="11"/>
      <color indexed="8"/>
      <name val="Calibri"/>
      <family val="2"/>
      <charset val="238"/>
    </font>
    <font>
      <vertAlign val="superscript"/>
      <sz val="11"/>
      <name val="Calibri"/>
      <family val="2"/>
      <charset val="238"/>
    </font>
  </fonts>
  <fills count="69">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gray0625"/>
    </fill>
    <fill>
      <patternFill patternType="solid">
        <fgColor indexed="43"/>
      </patternFill>
    </fill>
    <fill>
      <patternFill patternType="solid">
        <fgColor indexed="43"/>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theme="8" tint="0.59999389629810485"/>
        <bgColor indexed="65"/>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theme="4" tint="0.59999389629810485"/>
        <bgColor indexed="65"/>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style="hair">
        <color indexed="64"/>
      </top>
      <bottom style="hair">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bottom style="double">
        <color rgb="FFFF9900"/>
      </bottom>
      <diagonal/>
    </border>
  </borders>
  <cellStyleXfs count="5486">
    <xf numFmtId="0" fontId="0" fillId="0" borderId="0"/>
    <xf numFmtId="0" fontId="16" fillId="0" borderId="0"/>
    <xf numFmtId="0" fontId="14" fillId="2" borderId="0" applyNumberFormat="0" applyBorder="0" applyAlignment="0" applyProtection="0"/>
    <xf numFmtId="0" fontId="14" fillId="2" borderId="0" applyNumberFormat="0" applyBorder="0" applyAlignment="0" applyProtection="0"/>
    <xf numFmtId="0" fontId="43" fillId="46" borderId="0"/>
    <xf numFmtId="0" fontId="14" fillId="3" borderId="0" applyNumberFormat="0" applyBorder="0" applyAlignment="0" applyProtection="0">
      <alignment vertical="center"/>
    </xf>
    <xf numFmtId="0" fontId="14" fillId="2" borderId="0" applyNumberFormat="0" applyBorder="0" applyAlignment="0" applyProtection="0"/>
    <xf numFmtId="0" fontId="43" fillId="46" borderId="0"/>
    <xf numFmtId="0" fontId="14" fillId="3" borderId="0" applyNumberFormat="0" applyBorder="0" applyAlignment="0" applyProtection="0"/>
    <xf numFmtId="0" fontId="14" fillId="3" borderId="0" applyNumberFormat="0" applyBorder="0" applyAlignment="0" applyProtection="0">
      <alignment vertical="center"/>
    </xf>
    <xf numFmtId="0" fontId="43" fillId="46" borderId="0"/>
    <xf numFmtId="0" fontId="14" fillId="3" borderId="0" applyNumberFormat="0" applyBorder="0" applyAlignment="0" applyProtection="0">
      <alignment vertical="center"/>
    </xf>
    <xf numFmtId="0" fontId="43" fillId="46" borderId="0"/>
    <xf numFmtId="0" fontId="14" fillId="3" borderId="0" applyNumberFormat="0" applyBorder="0" applyAlignment="0" applyProtection="0">
      <alignment vertical="center"/>
    </xf>
    <xf numFmtId="0" fontId="43" fillId="46" borderId="0"/>
    <xf numFmtId="0" fontId="14" fillId="4" borderId="0" applyNumberFormat="0" applyBorder="0" applyAlignment="0" applyProtection="0"/>
    <xf numFmtId="0" fontId="14" fillId="4" borderId="0" applyNumberFormat="0" applyBorder="0" applyAlignment="0" applyProtection="0"/>
    <xf numFmtId="0" fontId="43" fillId="47" borderId="0"/>
    <xf numFmtId="0" fontId="14" fillId="5" borderId="0" applyNumberFormat="0" applyBorder="0" applyAlignment="0" applyProtection="0">
      <alignment vertical="center"/>
    </xf>
    <xf numFmtId="0" fontId="14" fillId="4" borderId="0" applyNumberFormat="0" applyBorder="0" applyAlignment="0" applyProtection="0"/>
    <xf numFmtId="0" fontId="43" fillId="47" borderId="0"/>
    <xf numFmtId="0" fontId="14" fillId="5" borderId="0" applyNumberFormat="0" applyBorder="0" applyAlignment="0" applyProtection="0"/>
    <xf numFmtId="0" fontId="14" fillId="5" borderId="0" applyNumberFormat="0" applyBorder="0" applyAlignment="0" applyProtection="0">
      <alignment vertical="center"/>
    </xf>
    <xf numFmtId="0" fontId="43" fillId="47" borderId="0"/>
    <xf numFmtId="0" fontId="14" fillId="5" borderId="0" applyNumberFormat="0" applyBorder="0" applyAlignment="0" applyProtection="0">
      <alignment vertical="center"/>
    </xf>
    <xf numFmtId="0" fontId="43" fillId="47" borderId="0"/>
    <xf numFmtId="0" fontId="14" fillId="5" borderId="0" applyNumberFormat="0" applyBorder="0" applyAlignment="0" applyProtection="0">
      <alignment vertical="center"/>
    </xf>
    <xf numFmtId="0" fontId="43" fillId="47" borderId="0"/>
    <xf numFmtId="0" fontId="14" fillId="6" borderId="0" applyNumberFormat="0" applyBorder="0" applyAlignment="0" applyProtection="0"/>
    <xf numFmtId="0" fontId="14" fillId="6" borderId="0" applyNumberFormat="0" applyBorder="0" applyAlignment="0" applyProtection="0"/>
    <xf numFmtId="0" fontId="43" fillId="48" borderId="0"/>
    <xf numFmtId="0" fontId="14" fillId="7" borderId="0" applyNumberFormat="0" applyBorder="0" applyAlignment="0" applyProtection="0">
      <alignment vertical="center"/>
    </xf>
    <xf numFmtId="0" fontId="14" fillId="6" borderId="0" applyNumberFormat="0" applyBorder="0" applyAlignment="0" applyProtection="0"/>
    <xf numFmtId="0" fontId="43" fillId="48" borderId="0"/>
    <xf numFmtId="0" fontId="14" fillId="7" borderId="0" applyNumberFormat="0" applyBorder="0" applyAlignment="0" applyProtection="0"/>
    <xf numFmtId="0" fontId="14" fillId="7" borderId="0" applyNumberFormat="0" applyBorder="0" applyAlignment="0" applyProtection="0">
      <alignment vertical="center"/>
    </xf>
    <xf numFmtId="0" fontId="43" fillId="48" borderId="0"/>
    <xf numFmtId="0" fontId="14" fillId="7" borderId="0" applyNumberFormat="0" applyBorder="0" applyAlignment="0" applyProtection="0">
      <alignment vertical="center"/>
    </xf>
    <xf numFmtId="0" fontId="43" fillId="48" borderId="0"/>
    <xf numFmtId="0" fontId="14" fillId="7" borderId="0" applyNumberFormat="0" applyBorder="0" applyAlignment="0" applyProtection="0">
      <alignment vertical="center"/>
    </xf>
    <xf numFmtId="0" fontId="43" fillId="48" borderId="0"/>
    <xf numFmtId="0" fontId="14" fillId="8" borderId="0" applyNumberFormat="0" applyBorder="0" applyAlignment="0" applyProtection="0"/>
    <xf numFmtId="0" fontId="14" fillId="8" borderId="0" applyNumberFormat="0" applyBorder="0" applyAlignment="0" applyProtection="0"/>
    <xf numFmtId="0" fontId="43" fillId="49" borderId="0"/>
    <xf numFmtId="0" fontId="14" fillId="9" borderId="0" applyNumberFormat="0" applyBorder="0" applyAlignment="0" applyProtection="0">
      <alignment vertical="center"/>
    </xf>
    <xf numFmtId="0" fontId="14" fillId="8" borderId="0" applyNumberFormat="0" applyBorder="0" applyAlignment="0" applyProtection="0"/>
    <xf numFmtId="0" fontId="43" fillId="49" borderId="0"/>
    <xf numFmtId="0" fontId="14" fillId="9" borderId="0" applyNumberFormat="0" applyBorder="0" applyAlignment="0" applyProtection="0"/>
    <xf numFmtId="0" fontId="14" fillId="9" borderId="0" applyNumberFormat="0" applyBorder="0" applyAlignment="0" applyProtection="0">
      <alignment vertical="center"/>
    </xf>
    <xf numFmtId="0" fontId="43" fillId="49" borderId="0"/>
    <xf numFmtId="0" fontId="14" fillId="9" borderId="0" applyNumberFormat="0" applyBorder="0" applyAlignment="0" applyProtection="0">
      <alignment vertical="center"/>
    </xf>
    <xf numFmtId="0" fontId="43" fillId="49" borderId="0"/>
    <xf numFmtId="0" fontId="14" fillId="9" borderId="0" applyNumberFormat="0" applyBorder="0" applyAlignment="0" applyProtection="0">
      <alignment vertical="center"/>
    </xf>
    <xf numFmtId="0" fontId="43" fillId="49" borderId="0"/>
    <xf numFmtId="0" fontId="14" fillId="10" borderId="0" applyNumberFormat="0" applyBorder="0" applyAlignment="0" applyProtection="0"/>
    <xf numFmtId="0" fontId="14" fillId="10" borderId="0" applyNumberFormat="0" applyBorder="0" applyAlignment="0" applyProtection="0"/>
    <xf numFmtId="0" fontId="43" fillId="50" borderId="0"/>
    <xf numFmtId="0" fontId="14" fillId="11" borderId="0" applyNumberFormat="0" applyBorder="0" applyAlignment="0" applyProtection="0">
      <alignment vertical="center"/>
    </xf>
    <xf numFmtId="0" fontId="14" fillId="10" borderId="0" applyNumberFormat="0" applyBorder="0" applyAlignment="0" applyProtection="0"/>
    <xf numFmtId="0" fontId="43" fillId="50" borderId="0"/>
    <xf numFmtId="0" fontId="14" fillId="11" borderId="0" applyNumberFormat="0" applyBorder="0" applyAlignment="0" applyProtection="0"/>
    <xf numFmtId="0" fontId="14" fillId="11" borderId="0" applyNumberFormat="0" applyBorder="0" applyAlignment="0" applyProtection="0">
      <alignment vertical="center"/>
    </xf>
    <xf numFmtId="0" fontId="43" fillId="50" borderId="0"/>
    <xf numFmtId="0" fontId="14" fillId="11" borderId="0" applyNumberFormat="0" applyBorder="0" applyAlignment="0" applyProtection="0">
      <alignment vertical="center"/>
    </xf>
    <xf numFmtId="0" fontId="43" fillId="50" borderId="0"/>
    <xf numFmtId="0" fontId="14" fillId="11" borderId="0" applyNumberFormat="0" applyBorder="0" applyAlignment="0" applyProtection="0">
      <alignment vertical="center"/>
    </xf>
    <xf numFmtId="0" fontId="43" fillId="50" borderId="0"/>
    <xf numFmtId="0" fontId="14" fillId="12" borderId="0" applyNumberFormat="0" applyBorder="0" applyAlignment="0" applyProtection="0"/>
    <xf numFmtId="0" fontId="14" fillId="12" borderId="0" applyNumberFormat="0" applyBorder="0" applyAlignment="0" applyProtection="0"/>
    <xf numFmtId="0" fontId="43" fillId="51" borderId="0"/>
    <xf numFmtId="0" fontId="14" fillId="13" borderId="0" applyNumberFormat="0" applyBorder="0" applyAlignment="0" applyProtection="0">
      <alignment vertical="center"/>
    </xf>
    <xf numFmtId="0" fontId="14" fillId="12" borderId="0" applyNumberFormat="0" applyBorder="0" applyAlignment="0" applyProtection="0"/>
    <xf numFmtId="0" fontId="43" fillId="51" borderId="0"/>
    <xf numFmtId="0" fontId="14" fillId="13" borderId="0" applyNumberFormat="0" applyBorder="0" applyAlignment="0" applyProtection="0"/>
    <xf numFmtId="0" fontId="14" fillId="13" borderId="0" applyNumberFormat="0" applyBorder="0" applyAlignment="0" applyProtection="0">
      <alignment vertical="center"/>
    </xf>
    <xf numFmtId="0" fontId="43" fillId="51" borderId="0"/>
    <xf numFmtId="0" fontId="14" fillId="13" borderId="0" applyNumberFormat="0" applyBorder="0" applyAlignment="0" applyProtection="0">
      <alignment vertical="center"/>
    </xf>
    <xf numFmtId="0" fontId="43" fillId="51" borderId="0"/>
    <xf numFmtId="0" fontId="14" fillId="13" borderId="0" applyNumberFormat="0" applyBorder="0" applyAlignment="0" applyProtection="0">
      <alignment vertical="center"/>
    </xf>
    <xf numFmtId="0" fontId="43" fillId="51" borderId="0"/>
    <xf numFmtId="0" fontId="14" fillId="2"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3" fillId="52" borderId="0"/>
    <xf numFmtId="0" fontId="14" fillId="15" borderId="0" applyNumberFormat="0" applyBorder="0" applyAlignment="0" applyProtection="0">
      <alignment vertical="center"/>
    </xf>
    <xf numFmtId="0" fontId="14" fillId="14" borderId="0" applyNumberFormat="0" applyBorder="0" applyAlignment="0" applyProtection="0"/>
    <xf numFmtId="0" fontId="43" fillId="52" borderId="0"/>
    <xf numFmtId="0" fontId="14" fillId="15" borderId="0" applyNumberFormat="0" applyBorder="0" applyAlignment="0" applyProtection="0"/>
    <xf numFmtId="0" fontId="14" fillId="15" borderId="0" applyNumberFormat="0" applyBorder="0" applyAlignment="0" applyProtection="0">
      <alignment vertical="center"/>
    </xf>
    <xf numFmtId="0" fontId="43" fillId="52" borderId="0"/>
    <xf numFmtId="0" fontId="14" fillId="15" borderId="0" applyNumberFormat="0" applyBorder="0" applyAlignment="0" applyProtection="0">
      <alignment vertical="center"/>
    </xf>
    <xf numFmtId="0" fontId="43" fillId="52" borderId="0"/>
    <xf numFmtId="0" fontId="14" fillId="15" borderId="0" applyNumberFormat="0" applyBorder="0" applyAlignment="0" applyProtection="0">
      <alignment vertical="center"/>
    </xf>
    <xf numFmtId="0" fontId="43" fillId="52" borderId="0"/>
    <xf numFmtId="0" fontId="14" fillId="16" borderId="0" applyNumberFormat="0" applyBorder="0" applyAlignment="0" applyProtection="0"/>
    <xf numFmtId="0" fontId="14" fillId="16" borderId="0" applyNumberFormat="0" applyBorder="0" applyAlignment="0" applyProtection="0"/>
    <xf numFmtId="0" fontId="43" fillId="53" borderId="0"/>
    <xf numFmtId="0" fontId="14" fillId="17" borderId="0" applyNumberFormat="0" applyBorder="0" applyAlignment="0" applyProtection="0">
      <alignment vertical="center"/>
    </xf>
    <xf numFmtId="0" fontId="14" fillId="16" borderId="0" applyNumberFormat="0" applyBorder="0" applyAlignment="0" applyProtection="0"/>
    <xf numFmtId="0" fontId="43" fillId="53" borderId="0"/>
    <xf numFmtId="0" fontId="14" fillId="17" borderId="0" applyNumberFormat="0" applyBorder="0" applyAlignment="0" applyProtection="0"/>
    <xf numFmtId="0" fontId="14" fillId="17" borderId="0" applyNumberFormat="0" applyBorder="0" applyAlignment="0" applyProtection="0">
      <alignment vertical="center"/>
    </xf>
    <xf numFmtId="0" fontId="43" fillId="53" borderId="0"/>
    <xf numFmtId="0" fontId="14" fillId="17" borderId="0" applyNumberFormat="0" applyBorder="0" applyAlignment="0" applyProtection="0">
      <alignment vertical="center"/>
    </xf>
    <xf numFmtId="0" fontId="43" fillId="53" borderId="0"/>
    <xf numFmtId="0" fontId="14" fillId="17" borderId="0" applyNumberFormat="0" applyBorder="0" applyAlignment="0" applyProtection="0">
      <alignment vertical="center"/>
    </xf>
    <xf numFmtId="0" fontId="43" fillId="53" borderId="0"/>
    <xf numFmtId="0" fontId="14" fillId="18" borderId="0" applyNumberFormat="0" applyBorder="0" applyAlignment="0" applyProtection="0"/>
    <xf numFmtId="0" fontId="14" fillId="18" borderId="0" applyNumberFormat="0" applyBorder="0" applyAlignment="0" applyProtection="0"/>
    <xf numFmtId="0" fontId="43" fillId="54" borderId="0"/>
    <xf numFmtId="0" fontId="14" fillId="19" borderId="0" applyNumberFormat="0" applyBorder="0" applyAlignment="0" applyProtection="0">
      <alignment vertical="center"/>
    </xf>
    <xf numFmtId="0" fontId="14" fillId="18" borderId="0" applyNumberFormat="0" applyBorder="0" applyAlignment="0" applyProtection="0"/>
    <xf numFmtId="0" fontId="43" fillId="54" borderId="0"/>
    <xf numFmtId="0" fontId="14" fillId="19" borderId="0" applyNumberFormat="0" applyBorder="0" applyAlignment="0" applyProtection="0"/>
    <xf numFmtId="0" fontId="14" fillId="19" borderId="0" applyNumberFormat="0" applyBorder="0" applyAlignment="0" applyProtection="0">
      <alignment vertical="center"/>
    </xf>
    <xf numFmtId="0" fontId="43" fillId="54" borderId="0"/>
    <xf numFmtId="0" fontId="14" fillId="19" borderId="0" applyNumberFormat="0" applyBorder="0" applyAlignment="0" applyProtection="0">
      <alignment vertical="center"/>
    </xf>
    <xf numFmtId="0" fontId="43" fillId="54" borderId="0"/>
    <xf numFmtId="0" fontId="14" fillId="19" borderId="0" applyNumberFormat="0" applyBorder="0" applyAlignment="0" applyProtection="0">
      <alignment vertical="center"/>
    </xf>
    <xf numFmtId="0" fontId="43" fillId="54" borderId="0"/>
    <xf numFmtId="0" fontId="14" fillId="8" borderId="0" applyNumberFormat="0" applyBorder="0" applyAlignment="0" applyProtection="0"/>
    <xf numFmtId="0" fontId="14" fillId="8" borderId="0" applyNumberFormat="0" applyBorder="0" applyAlignment="0" applyProtection="0"/>
    <xf numFmtId="0" fontId="43" fillId="49" borderId="0"/>
    <xf numFmtId="0" fontId="14" fillId="9" borderId="0" applyNumberFormat="0" applyBorder="0" applyAlignment="0" applyProtection="0">
      <alignment vertical="center"/>
    </xf>
    <xf numFmtId="0" fontId="14" fillId="8" borderId="0" applyNumberFormat="0" applyBorder="0" applyAlignment="0" applyProtection="0"/>
    <xf numFmtId="0" fontId="43" fillId="49" borderId="0"/>
    <xf numFmtId="0" fontId="14" fillId="9" borderId="0" applyNumberFormat="0" applyBorder="0" applyAlignment="0" applyProtection="0"/>
    <xf numFmtId="0" fontId="14" fillId="9" borderId="0" applyNumberFormat="0" applyBorder="0" applyAlignment="0" applyProtection="0">
      <alignment vertical="center"/>
    </xf>
    <xf numFmtId="0" fontId="43" fillId="49" borderId="0"/>
    <xf numFmtId="0" fontId="14" fillId="9" borderId="0" applyNumberFormat="0" applyBorder="0" applyAlignment="0" applyProtection="0">
      <alignment vertical="center"/>
    </xf>
    <xf numFmtId="0" fontId="43" fillId="49" borderId="0"/>
    <xf numFmtId="0" fontId="14" fillId="9" borderId="0" applyNumberFormat="0" applyBorder="0" applyAlignment="0" applyProtection="0">
      <alignment vertical="center"/>
    </xf>
    <xf numFmtId="0" fontId="43" fillId="49" borderId="0"/>
    <xf numFmtId="0" fontId="14" fillId="14" borderId="0" applyNumberFormat="0" applyBorder="0" applyAlignment="0" applyProtection="0"/>
    <xf numFmtId="0" fontId="14" fillId="14" borderId="0" applyNumberFormat="0" applyBorder="0" applyAlignment="0" applyProtection="0"/>
    <xf numFmtId="0" fontId="43" fillId="52" borderId="0"/>
    <xf numFmtId="0" fontId="14" fillId="15" borderId="0" applyNumberFormat="0" applyBorder="0" applyAlignment="0" applyProtection="0">
      <alignment vertical="center"/>
    </xf>
    <xf numFmtId="0" fontId="44" fillId="55" borderId="0" applyNumberFormat="0" applyBorder="0" applyAlignment="0" applyProtection="0"/>
    <xf numFmtId="0" fontId="43" fillId="52" borderId="0"/>
    <xf numFmtId="0" fontId="14" fillId="15" borderId="0" applyNumberFormat="0" applyBorder="0" applyAlignment="0" applyProtection="0"/>
    <xf numFmtId="0" fontId="14" fillId="14" borderId="0" applyNumberFormat="0" applyBorder="0" applyAlignment="0" applyProtection="0"/>
    <xf numFmtId="0" fontId="43" fillId="52"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43" fillId="52" borderId="0"/>
    <xf numFmtId="0" fontId="14" fillId="15" borderId="0" applyNumberFormat="0" applyBorder="0" applyAlignment="0" applyProtection="0">
      <alignment vertical="center"/>
    </xf>
    <xf numFmtId="0" fontId="43" fillId="52" borderId="0"/>
    <xf numFmtId="0" fontId="14" fillId="20" borderId="0" applyNumberFormat="0" applyBorder="0" applyAlignment="0" applyProtection="0"/>
    <xf numFmtId="0" fontId="14" fillId="20" borderId="0" applyNumberFormat="0" applyBorder="0" applyAlignment="0" applyProtection="0"/>
    <xf numFmtId="0" fontId="43" fillId="56" borderId="0"/>
    <xf numFmtId="0" fontId="14" fillId="21" borderId="0" applyNumberFormat="0" applyBorder="0" applyAlignment="0" applyProtection="0">
      <alignment vertical="center"/>
    </xf>
    <xf numFmtId="0" fontId="14" fillId="20" borderId="0" applyNumberFormat="0" applyBorder="0" applyAlignment="0" applyProtection="0"/>
    <xf numFmtId="0" fontId="43" fillId="56" borderId="0"/>
    <xf numFmtId="0" fontId="14" fillId="21" borderId="0" applyNumberFormat="0" applyBorder="0" applyAlignment="0" applyProtection="0"/>
    <xf numFmtId="0" fontId="14" fillId="21" borderId="0" applyNumberFormat="0" applyBorder="0" applyAlignment="0" applyProtection="0">
      <alignment vertical="center"/>
    </xf>
    <xf numFmtId="0" fontId="43" fillId="56" borderId="0"/>
    <xf numFmtId="0" fontId="14" fillId="21" borderId="0" applyNumberFormat="0" applyBorder="0" applyAlignment="0" applyProtection="0">
      <alignment vertical="center"/>
    </xf>
    <xf numFmtId="0" fontId="43" fillId="56" borderId="0"/>
    <xf numFmtId="0" fontId="14" fillId="21" borderId="0" applyNumberFormat="0" applyBorder="0" applyAlignment="0" applyProtection="0">
      <alignment vertical="center"/>
    </xf>
    <xf numFmtId="0" fontId="43" fillId="56" borderId="0"/>
    <xf numFmtId="0" fontId="14" fillId="16" borderId="0" applyNumberFormat="0" applyBorder="0" applyAlignment="0" applyProtection="0"/>
    <xf numFmtId="0" fontId="14" fillId="18"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4" fillId="2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8" fillId="22" borderId="0" applyNumberFormat="0" applyBorder="0" applyAlignment="0" applyProtection="0"/>
    <xf numFmtId="0" fontId="45" fillId="57" borderId="0"/>
    <xf numFmtId="0" fontId="18" fillId="23" borderId="0" applyNumberFormat="0" applyBorder="0" applyAlignment="0" applyProtection="0">
      <alignment vertical="center"/>
    </xf>
    <xf numFmtId="0" fontId="18" fillId="23" borderId="0" applyNumberFormat="0" applyBorder="0" applyAlignment="0" applyProtection="0"/>
    <xf numFmtId="0" fontId="45" fillId="57" borderId="0"/>
    <xf numFmtId="0" fontId="18" fillId="23" borderId="0" applyNumberFormat="0" applyBorder="0" applyAlignment="0" applyProtection="0">
      <alignment vertical="center"/>
    </xf>
    <xf numFmtId="0" fontId="45" fillId="57" borderId="0"/>
    <xf numFmtId="0" fontId="18" fillId="23" borderId="0" applyNumberFormat="0" applyBorder="0" applyAlignment="0" applyProtection="0">
      <alignment vertical="center"/>
    </xf>
    <xf numFmtId="0" fontId="45" fillId="57" borderId="0"/>
    <xf numFmtId="0" fontId="18" fillId="23" borderId="0" applyNumberFormat="0" applyBorder="0" applyAlignment="0" applyProtection="0">
      <alignment vertical="center"/>
    </xf>
    <xf numFmtId="0" fontId="45" fillId="57" borderId="0"/>
    <xf numFmtId="0" fontId="18" fillId="16" borderId="0" applyNumberFormat="0" applyBorder="0" applyAlignment="0" applyProtection="0"/>
    <xf numFmtId="0" fontId="45" fillId="53" borderId="0"/>
    <xf numFmtId="0" fontId="18" fillId="17" borderId="0" applyNumberFormat="0" applyBorder="0" applyAlignment="0" applyProtection="0">
      <alignment vertical="center"/>
    </xf>
    <xf numFmtId="0" fontId="18" fillId="17" borderId="0" applyNumberFormat="0" applyBorder="0" applyAlignment="0" applyProtection="0"/>
    <xf numFmtId="0" fontId="45" fillId="53" borderId="0"/>
    <xf numFmtId="0" fontId="18" fillId="17" borderId="0" applyNumberFormat="0" applyBorder="0" applyAlignment="0" applyProtection="0">
      <alignment vertical="center"/>
    </xf>
    <xf numFmtId="0" fontId="45" fillId="53" borderId="0"/>
    <xf numFmtId="0" fontId="18" fillId="17" borderId="0" applyNumberFormat="0" applyBorder="0" applyAlignment="0" applyProtection="0">
      <alignment vertical="center"/>
    </xf>
    <xf numFmtId="0" fontId="45" fillId="53" borderId="0"/>
    <xf numFmtId="0" fontId="18" fillId="17" borderId="0" applyNumberFormat="0" applyBorder="0" applyAlignment="0" applyProtection="0">
      <alignment vertical="center"/>
    </xf>
    <xf numFmtId="0" fontId="45" fillId="53" borderId="0"/>
    <xf numFmtId="0" fontId="18" fillId="18" borderId="0" applyNumberFormat="0" applyBorder="0" applyAlignment="0" applyProtection="0"/>
    <xf numFmtId="0" fontId="45" fillId="54" borderId="0"/>
    <xf numFmtId="0" fontId="18" fillId="19" borderId="0" applyNumberFormat="0" applyBorder="0" applyAlignment="0" applyProtection="0">
      <alignment vertical="center"/>
    </xf>
    <xf numFmtId="0" fontId="18" fillId="19" borderId="0" applyNumberFormat="0" applyBorder="0" applyAlignment="0" applyProtection="0"/>
    <xf numFmtId="0" fontId="45" fillId="54" borderId="0"/>
    <xf numFmtId="0" fontId="18" fillId="19" borderId="0" applyNumberFormat="0" applyBorder="0" applyAlignment="0" applyProtection="0">
      <alignment vertical="center"/>
    </xf>
    <xf numFmtId="0" fontId="45" fillId="54" borderId="0"/>
    <xf numFmtId="0" fontId="18" fillId="19" borderId="0" applyNumberFormat="0" applyBorder="0" applyAlignment="0" applyProtection="0">
      <alignment vertical="center"/>
    </xf>
    <xf numFmtId="0" fontId="45" fillId="54" borderId="0"/>
    <xf numFmtId="0" fontId="18" fillId="19" borderId="0" applyNumberFormat="0" applyBorder="0" applyAlignment="0" applyProtection="0">
      <alignment vertical="center"/>
    </xf>
    <xf numFmtId="0" fontId="45" fillId="54" borderId="0"/>
    <xf numFmtId="0" fontId="18" fillId="24" borderId="0" applyNumberFormat="0" applyBorder="0" applyAlignment="0" applyProtection="0"/>
    <xf numFmtId="0" fontId="45" fillId="58" borderId="0"/>
    <xf numFmtId="0" fontId="18" fillId="25" borderId="0" applyNumberFormat="0" applyBorder="0" applyAlignment="0" applyProtection="0">
      <alignment vertical="center"/>
    </xf>
    <xf numFmtId="0" fontId="18" fillId="25" borderId="0" applyNumberFormat="0" applyBorder="0" applyAlignment="0" applyProtection="0"/>
    <xf numFmtId="0" fontId="45" fillId="58" borderId="0"/>
    <xf numFmtId="0" fontId="18" fillId="25" borderId="0" applyNumberFormat="0" applyBorder="0" applyAlignment="0" applyProtection="0">
      <alignment vertical="center"/>
    </xf>
    <xf numFmtId="0" fontId="45" fillId="58" borderId="0"/>
    <xf numFmtId="0" fontId="18" fillId="25" borderId="0" applyNumberFormat="0" applyBorder="0" applyAlignment="0" applyProtection="0">
      <alignment vertical="center"/>
    </xf>
    <xf numFmtId="0" fontId="45" fillId="58" borderId="0"/>
    <xf numFmtId="0" fontId="18" fillId="25" borderId="0" applyNumberFormat="0" applyBorder="0" applyAlignment="0" applyProtection="0">
      <alignment vertical="center"/>
    </xf>
    <xf numFmtId="0" fontId="45" fillId="58" borderId="0"/>
    <xf numFmtId="0" fontId="18" fillId="26" borderId="0" applyNumberFormat="0" applyBorder="0" applyAlignment="0" applyProtection="0"/>
    <xf numFmtId="0" fontId="45" fillId="59" borderId="0"/>
    <xf numFmtId="0" fontId="18" fillId="27" borderId="0" applyNumberFormat="0" applyBorder="0" applyAlignment="0" applyProtection="0">
      <alignment vertical="center"/>
    </xf>
    <xf numFmtId="0" fontId="18" fillId="27" borderId="0" applyNumberFormat="0" applyBorder="0" applyAlignment="0" applyProtection="0"/>
    <xf numFmtId="0" fontId="45" fillId="59" borderId="0"/>
    <xf numFmtId="0" fontId="18" fillId="27" borderId="0" applyNumberFormat="0" applyBorder="0" applyAlignment="0" applyProtection="0">
      <alignment vertical="center"/>
    </xf>
    <xf numFmtId="0" fontId="45" fillId="59" borderId="0"/>
    <xf numFmtId="0" fontId="18" fillId="27" borderId="0" applyNumberFormat="0" applyBorder="0" applyAlignment="0" applyProtection="0">
      <alignment vertical="center"/>
    </xf>
    <xf numFmtId="0" fontId="45" fillId="59" borderId="0"/>
    <xf numFmtId="0" fontId="18" fillId="27" borderId="0" applyNumberFormat="0" applyBorder="0" applyAlignment="0" applyProtection="0">
      <alignment vertical="center"/>
    </xf>
    <xf numFmtId="0" fontId="45" fillId="59" borderId="0"/>
    <xf numFmtId="0" fontId="18" fillId="28" borderId="0" applyNumberFormat="0" applyBorder="0" applyAlignment="0" applyProtection="0"/>
    <xf numFmtId="0" fontId="45" fillId="60" borderId="0"/>
    <xf numFmtId="0" fontId="18" fillId="29" borderId="0" applyNumberFormat="0" applyBorder="0" applyAlignment="0" applyProtection="0">
      <alignment vertical="center"/>
    </xf>
    <xf numFmtId="0" fontId="18" fillId="29" borderId="0" applyNumberFormat="0" applyBorder="0" applyAlignment="0" applyProtection="0"/>
    <xf numFmtId="0" fontId="45" fillId="60" borderId="0"/>
    <xf numFmtId="0" fontId="18" fillId="29" borderId="0" applyNumberFormat="0" applyBorder="0" applyAlignment="0" applyProtection="0">
      <alignment vertical="center"/>
    </xf>
    <xf numFmtId="0" fontId="45" fillId="60" borderId="0"/>
    <xf numFmtId="0" fontId="18" fillId="29" borderId="0" applyNumberFormat="0" applyBorder="0" applyAlignment="0" applyProtection="0">
      <alignment vertical="center"/>
    </xf>
    <xf numFmtId="0" fontId="45" fillId="60" borderId="0"/>
    <xf numFmtId="0" fontId="18" fillId="29" borderId="0" applyNumberFormat="0" applyBorder="0" applyAlignment="0" applyProtection="0">
      <alignment vertical="center"/>
    </xf>
    <xf numFmtId="0" fontId="45" fillId="60" borderId="0"/>
    <xf numFmtId="0" fontId="18" fillId="30" borderId="0" applyNumberFormat="0" applyBorder="0" applyAlignment="0" applyProtection="0"/>
    <xf numFmtId="0" fontId="45" fillId="61" borderId="0"/>
    <xf numFmtId="0" fontId="18" fillId="31" borderId="0" applyNumberFormat="0" applyBorder="0" applyAlignment="0" applyProtection="0">
      <alignment vertical="center"/>
    </xf>
    <xf numFmtId="0" fontId="18" fillId="31" borderId="0" applyNumberFormat="0" applyBorder="0" applyAlignment="0" applyProtection="0"/>
    <xf numFmtId="0" fontId="45" fillId="61" borderId="0"/>
    <xf numFmtId="0" fontId="18" fillId="31" borderId="0" applyNumberFormat="0" applyBorder="0" applyAlignment="0" applyProtection="0">
      <alignment vertical="center"/>
    </xf>
    <xf numFmtId="0" fontId="45" fillId="61" borderId="0"/>
    <xf numFmtId="0" fontId="18" fillId="31" borderId="0" applyNumberFormat="0" applyBorder="0" applyAlignment="0" applyProtection="0">
      <alignment vertical="center"/>
    </xf>
    <xf numFmtId="0" fontId="45" fillId="61" borderId="0"/>
    <xf numFmtId="0" fontId="18" fillId="31" borderId="0" applyNumberFormat="0" applyBorder="0" applyAlignment="0" applyProtection="0">
      <alignment vertical="center"/>
    </xf>
    <xf numFmtId="0" fontId="45" fillId="61" borderId="0"/>
    <xf numFmtId="0" fontId="18" fillId="32" borderId="0" applyNumberFormat="0" applyBorder="0" applyAlignment="0" applyProtection="0"/>
    <xf numFmtId="0" fontId="45" fillId="62" borderId="0"/>
    <xf numFmtId="0" fontId="18" fillId="33" borderId="0" applyNumberFormat="0" applyBorder="0" applyAlignment="0" applyProtection="0">
      <alignment vertical="center"/>
    </xf>
    <xf numFmtId="0" fontId="18" fillId="33" borderId="0" applyNumberFormat="0" applyBorder="0" applyAlignment="0" applyProtection="0"/>
    <xf numFmtId="0" fontId="45" fillId="62" borderId="0"/>
    <xf numFmtId="0" fontId="18" fillId="33" borderId="0" applyNumberFormat="0" applyBorder="0" applyAlignment="0" applyProtection="0">
      <alignment vertical="center"/>
    </xf>
    <xf numFmtId="0" fontId="45" fillId="62" borderId="0"/>
    <xf numFmtId="0" fontId="18" fillId="33" borderId="0" applyNumberFormat="0" applyBorder="0" applyAlignment="0" applyProtection="0">
      <alignment vertical="center"/>
    </xf>
    <xf numFmtId="0" fontId="45" fillId="62" borderId="0"/>
    <xf numFmtId="0" fontId="18" fillId="33" borderId="0" applyNumberFormat="0" applyBorder="0" applyAlignment="0" applyProtection="0">
      <alignment vertical="center"/>
    </xf>
    <xf numFmtId="0" fontId="45" fillId="62" borderId="0"/>
    <xf numFmtId="0" fontId="18" fillId="34" borderId="0" applyNumberFormat="0" applyBorder="0" applyAlignment="0" applyProtection="0"/>
    <xf numFmtId="0" fontId="45" fillId="63" borderId="0"/>
    <xf numFmtId="0" fontId="18" fillId="35" borderId="0" applyNumberFormat="0" applyBorder="0" applyAlignment="0" applyProtection="0">
      <alignment vertical="center"/>
    </xf>
    <xf numFmtId="0" fontId="18" fillId="35" borderId="0" applyNumberFormat="0" applyBorder="0" applyAlignment="0" applyProtection="0"/>
    <xf numFmtId="0" fontId="45" fillId="63" borderId="0"/>
    <xf numFmtId="0" fontId="18" fillId="35" borderId="0" applyNumberFormat="0" applyBorder="0" applyAlignment="0" applyProtection="0">
      <alignment vertical="center"/>
    </xf>
    <xf numFmtId="0" fontId="45" fillId="63" borderId="0"/>
    <xf numFmtId="0" fontId="18" fillId="35" borderId="0" applyNumberFormat="0" applyBorder="0" applyAlignment="0" applyProtection="0">
      <alignment vertical="center"/>
    </xf>
    <xf numFmtId="0" fontId="45" fillId="63" borderId="0"/>
    <xf numFmtId="0" fontId="18" fillId="35" borderId="0" applyNumberFormat="0" applyBorder="0" applyAlignment="0" applyProtection="0">
      <alignment vertical="center"/>
    </xf>
    <xf numFmtId="0" fontId="45" fillId="63" borderId="0"/>
    <xf numFmtId="0" fontId="18" fillId="24" borderId="0" applyNumberFormat="0" applyBorder="0" applyAlignment="0" applyProtection="0"/>
    <xf numFmtId="0" fontId="45" fillId="58" borderId="0"/>
    <xf numFmtId="0" fontId="18" fillId="25" borderId="0" applyNumberFormat="0" applyBorder="0" applyAlignment="0" applyProtection="0">
      <alignment vertical="center"/>
    </xf>
    <xf numFmtId="0" fontId="18" fillId="25" borderId="0" applyNumberFormat="0" applyBorder="0" applyAlignment="0" applyProtection="0"/>
    <xf numFmtId="0" fontId="45" fillId="58" borderId="0"/>
    <xf numFmtId="0" fontId="18" fillId="25" borderId="0" applyNumberFormat="0" applyBorder="0" applyAlignment="0" applyProtection="0">
      <alignment vertical="center"/>
    </xf>
    <xf numFmtId="0" fontId="45" fillId="58" borderId="0"/>
    <xf numFmtId="0" fontId="18" fillId="25" borderId="0" applyNumberFormat="0" applyBorder="0" applyAlignment="0" applyProtection="0">
      <alignment vertical="center"/>
    </xf>
    <xf numFmtId="0" fontId="45" fillId="58" borderId="0"/>
    <xf numFmtId="0" fontId="18" fillId="25" borderId="0" applyNumberFormat="0" applyBorder="0" applyAlignment="0" applyProtection="0">
      <alignment vertical="center"/>
    </xf>
    <xf numFmtId="0" fontId="45" fillId="58" borderId="0"/>
    <xf numFmtId="0" fontId="18" fillId="26" borderId="0" applyNumberFormat="0" applyBorder="0" applyAlignment="0" applyProtection="0"/>
    <xf numFmtId="0" fontId="45" fillId="59" borderId="0"/>
    <xf numFmtId="0" fontId="18" fillId="27" borderId="0" applyNumberFormat="0" applyBorder="0" applyAlignment="0" applyProtection="0">
      <alignment vertical="center"/>
    </xf>
    <xf numFmtId="0" fontId="18" fillId="27" borderId="0" applyNumberFormat="0" applyBorder="0" applyAlignment="0" applyProtection="0"/>
    <xf numFmtId="0" fontId="45" fillId="59" borderId="0"/>
    <xf numFmtId="0" fontId="18" fillId="27" borderId="0" applyNumberFormat="0" applyBorder="0" applyAlignment="0" applyProtection="0">
      <alignment vertical="center"/>
    </xf>
    <xf numFmtId="0" fontId="45" fillId="59" borderId="0"/>
    <xf numFmtId="0" fontId="18" fillId="27" borderId="0" applyNumberFormat="0" applyBorder="0" applyAlignment="0" applyProtection="0">
      <alignment vertical="center"/>
    </xf>
    <xf numFmtId="0" fontId="45" fillId="59" borderId="0"/>
    <xf numFmtId="0" fontId="18" fillId="27" borderId="0" applyNumberFormat="0" applyBorder="0" applyAlignment="0" applyProtection="0">
      <alignment vertical="center"/>
    </xf>
    <xf numFmtId="0" fontId="45" fillId="59" borderId="0"/>
    <xf numFmtId="0" fontId="18" fillId="36" borderId="0" applyNumberFormat="0" applyBorder="0" applyAlignment="0" applyProtection="0"/>
    <xf numFmtId="0" fontId="45" fillId="64" borderId="0"/>
    <xf numFmtId="0" fontId="18" fillId="37" borderId="0" applyNumberFormat="0" applyBorder="0" applyAlignment="0" applyProtection="0">
      <alignment vertical="center"/>
    </xf>
    <xf numFmtId="0" fontId="18" fillId="37" borderId="0" applyNumberFormat="0" applyBorder="0" applyAlignment="0" applyProtection="0"/>
    <xf numFmtId="0" fontId="45" fillId="64" borderId="0"/>
    <xf numFmtId="0" fontId="18" fillId="37" borderId="0" applyNumberFormat="0" applyBorder="0" applyAlignment="0" applyProtection="0">
      <alignment vertical="center"/>
    </xf>
    <xf numFmtId="0" fontId="45" fillId="64" borderId="0"/>
    <xf numFmtId="0" fontId="18" fillId="37" borderId="0" applyNumberFormat="0" applyBorder="0" applyAlignment="0" applyProtection="0">
      <alignment vertical="center"/>
    </xf>
    <xf numFmtId="0" fontId="45" fillId="64" borderId="0"/>
    <xf numFmtId="0" fontId="18" fillId="37" borderId="0" applyNumberFormat="0" applyBorder="0" applyAlignment="0" applyProtection="0">
      <alignment vertical="center"/>
    </xf>
    <xf numFmtId="0" fontId="45" fillId="64" borderId="0"/>
    <xf numFmtId="0" fontId="19" fillId="4" borderId="0" applyNumberFormat="0" applyBorder="0" applyAlignment="0" applyProtection="0"/>
    <xf numFmtId="0" fontId="46" fillId="47" borderId="0"/>
    <xf numFmtId="0" fontId="19" fillId="5" borderId="0" applyNumberFormat="0" applyBorder="0" applyAlignment="0" applyProtection="0">
      <alignment vertical="center"/>
    </xf>
    <xf numFmtId="0" fontId="19" fillId="5" borderId="0" applyNumberFormat="0" applyBorder="0" applyAlignment="0" applyProtection="0"/>
    <xf numFmtId="0" fontId="46" fillId="47" borderId="0"/>
    <xf numFmtId="0" fontId="19" fillId="5" borderId="0" applyNumberFormat="0" applyBorder="0" applyAlignment="0" applyProtection="0">
      <alignment vertical="center"/>
    </xf>
    <xf numFmtId="0" fontId="46" fillId="47" borderId="0"/>
    <xf numFmtId="0" fontId="19" fillId="5" borderId="0" applyNumberFormat="0" applyBorder="0" applyAlignment="0" applyProtection="0">
      <alignment vertical="center"/>
    </xf>
    <xf numFmtId="0" fontId="46" fillId="47" borderId="0"/>
    <xf numFmtId="0" fontId="19" fillId="5" borderId="0" applyNumberFormat="0" applyBorder="0" applyAlignment="0" applyProtection="0">
      <alignment vertical="center"/>
    </xf>
    <xf numFmtId="0" fontId="46" fillId="47" borderId="0"/>
    <xf numFmtId="0" fontId="8" fillId="38" borderId="1" applyNumberFormat="0" applyFont="0" applyAlignment="0" applyProtection="0"/>
    <xf numFmtId="0" fontId="8" fillId="38" borderId="1" applyNumberFormat="0" applyFont="0" applyAlignment="0" applyProtection="0"/>
    <xf numFmtId="0" fontId="8" fillId="38" borderId="1" applyNumberFormat="0" applyFont="0" applyAlignment="0" applyProtection="0"/>
    <xf numFmtId="0" fontId="8" fillId="38" borderId="1" applyNumberFormat="0" applyFont="0" applyAlignment="0" applyProtection="0"/>
    <xf numFmtId="0" fontId="20" fillId="39" borderId="2" applyNumberFormat="0" applyAlignment="0" applyProtection="0"/>
    <xf numFmtId="0" fontId="47" fillId="65" borderId="11"/>
    <xf numFmtId="0" fontId="20" fillId="40" borderId="2" applyNumberFormat="0" applyAlignment="0" applyProtection="0">
      <alignment vertical="center"/>
    </xf>
    <xf numFmtId="0" fontId="20" fillId="40" borderId="2" applyNumberFormat="0" applyAlignment="0" applyProtection="0"/>
    <xf numFmtId="0" fontId="47" fillId="65" borderId="11"/>
    <xf numFmtId="0" fontId="20" fillId="40" borderId="2" applyNumberFormat="0" applyAlignment="0" applyProtection="0">
      <alignment vertical="center"/>
    </xf>
    <xf numFmtId="0" fontId="47" fillId="65" borderId="11"/>
    <xf numFmtId="0" fontId="20" fillId="40" borderId="2" applyNumberFormat="0" applyAlignment="0" applyProtection="0">
      <alignment vertical="center"/>
    </xf>
    <xf numFmtId="0" fontId="47" fillId="65" borderId="11"/>
    <xf numFmtId="0" fontId="20" fillId="40" borderId="2" applyNumberFormat="0" applyAlignment="0" applyProtection="0">
      <alignment vertical="center"/>
    </xf>
    <xf numFmtId="0" fontId="47" fillId="65" borderId="11"/>
    <xf numFmtId="0" fontId="21" fillId="41" borderId="3" applyNumberFormat="0" applyAlignment="0" applyProtection="0"/>
    <xf numFmtId="0" fontId="48" fillId="66" borderId="12"/>
    <xf numFmtId="0" fontId="21" fillId="42" borderId="3" applyNumberFormat="0" applyAlignment="0" applyProtection="0">
      <alignment vertical="center"/>
    </xf>
    <xf numFmtId="0" fontId="21" fillId="42" borderId="3" applyNumberFormat="0" applyAlignment="0" applyProtection="0"/>
    <xf numFmtId="0" fontId="48" fillId="66" borderId="12"/>
    <xf numFmtId="0" fontId="21" fillId="42" borderId="3" applyNumberFormat="0" applyAlignment="0" applyProtection="0">
      <alignment vertical="center"/>
    </xf>
    <xf numFmtId="0" fontId="48" fillId="66" borderId="12"/>
    <xf numFmtId="0" fontId="21" fillId="42" borderId="3" applyNumberFormat="0" applyAlignment="0" applyProtection="0">
      <alignment vertical="center"/>
    </xf>
    <xf numFmtId="0" fontId="48" fillId="66" borderId="12"/>
    <xf numFmtId="0" fontId="21" fillId="42" borderId="3" applyNumberFormat="0" applyAlignment="0" applyProtection="0">
      <alignment vertical="center"/>
    </xf>
    <xf numFmtId="0" fontId="48" fillId="66" borderId="12"/>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49" fillId="0" borderId="0"/>
    <xf numFmtId="171" fontId="50" fillId="0" borderId="0"/>
    <xf numFmtId="164" fontId="14" fillId="0" borderId="0" applyFont="0" applyFill="0" applyBorder="0" applyAlignment="0" applyProtection="0"/>
    <xf numFmtId="164" fontId="14" fillId="0" borderId="0" applyFont="0" applyFill="0" applyBorder="0" applyAlignment="0" applyProtection="0"/>
    <xf numFmtId="171" fontId="49" fillId="0" borderId="0"/>
    <xf numFmtId="171" fontId="50" fillId="0" borderId="0"/>
    <xf numFmtId="164" fontId="14" fillId="0" borderId="0" applyFont="0" applyFill="0" applyBorder="0" applyAlignment="0" applyProtection="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5" fontId="9"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31" fillId="0" borderId="0" applyFont="0" applyFill="0" applyBorder="0" applyAlignment="0" applyProtection="0"/>
    <xf numFmtId="164" fontId="14"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168" fontId="34" fillId="0" borderId="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3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8"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8" fontId="34" fillId="0" borderId="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7"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8" fontId="34" fillId="0" borderId="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8"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72" fontId="4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49" fillId="0" borderId="0"/>
    <xf numFmtId="171" fontId="50" fillId="0" borderId="0"/>
    <xf numFmtId="164" fontId="14" fillId="0" borderId="0" applyFont="0" applyFill="0" applyBorder="0" applyAlignment="0" applyProtection="0"/>
    <xf numFmtId="164" fontId="14" fillId="0" borderId="0" applyFont="0" applyFill="0" applyBorder="0" applyAlignment="0" applyProtection="0"/>
    <xf numFmtId="171" fontId="49" fillId="0" borderId="0"/>
    <xf numFmtId="171"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49" fillId="0" borderId="0"/>
    <xf numFmtId="171" fontId="50" fillId="0" borderId="0"/>
    <xf numFmtId="164" fontId="14" fillId="0" borderId="0" applyFont="0" applyFill="0" applyBorder="0" applyAlignment="0" applyProtection="0"/>
    <xf numFmtId="164" fontId="14" fillId="0" borderId="0" applyFont="0" applyFill="0" applyBorder="0" applyAlignment="0" applyProtection="0"/>
    <xf numFmtId="171" fontId="49" fillId="0" borderId="0"/>
    <xf numFmtId="171" fontId="50" fillId="0" borderId="0"/>
    <xf numFmtId="164" fontId="14" fillId="0" borderId="0" applyFont="0" applyFill="0" applyBorder="0" applyAlignment="0" applyProtection="0"/>
    <xf numFmtId="43" fontId="13" fillId="0" borderId="0" applyFont="0" applyFill="0" applyBorder="0" applyAlignment="0" applyProtection="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51" fillId="0" borderId="0"/>
    <xf numFmtId="43" fontId="8" fillId="0" borderId="0" applyFont="0" applyFill="0" applyBorder="0" applyAlignment="0" applyProtection="0"/>
    <xf numFmtId="168" fontId="34" fillId="0" borderId="0" applyFill="0" applyBorder="0" applyAlignment="0" applyProtection="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164" fontId="8" fillId="0" borderId="0" applyFont="0" applyFill="0" applyBorder="0" applyAlignment="0" applyProtection="0"/>
    <xf numFmtId="172" fontId="51" fillId="0" borderId="0"/>
    <xf numFmtId="168" fontId="34" fillId="0" borderId="0" applyFill="0" applyBorder="0" applyAlignment="0" applyProtection="0"/>
    <xf numFmtId="43" fontId="13" fillId="0" borderId="0" applyFont="0" applyFill="0" applyBorder="0" applyAlignment="0" applyProtection="0"/>
    <xf numFmtId="172" fontId="51" fillId="0" borderId="0"/>
    <xf numFmtId="168" fontId="34" fillId="0" borderId="0" applyFill="0" applyBorder="0" applyAlignment="0" applyProtection="0"/>
    <xf numFmtId="43" fontId="8" fillId="0" borderId="0" applyFont="0" applyFill="0" applyBorder="0" applyAlignment="0" applyProtection="0"/>
    <xf numFmtId="172" fontId="51" fillId="0" borderId="0"/>
    <xf numFmtId="168" fontId="34" fillId="0" borderId="0" applyFill="0" applyBorder="0" applyAlignment="0" applyProtection="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8" fontId="34" fillId="0" borderId="0" applyFill="0" applyBorder="0" applyAlignment="0" applyProtection="0"/>
    <xf numFmtId="172" fontId="51" fillId="0" borderId="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49" fillId="0" borderId="0"/>
    <xf numFmtId="171" fontId="50" fillId="0" borderId="0"/>
    <xf numFmtId="164" fontId="14" fillId="0" borderId="0" applyFont="0" applyFill="0" applyBorder="0" applyAlignment="0" applyProtection="0"/>
    <xf numFmtId="164" fontId="14" fillId="0" borderId="0" applyFont="0" applyFill="0" applyBorder="0" applyAlignment="0" applyProtection="0"/>
    <xf numFmtId="171" fontId="49" fillId="0" borderId="0"/>
    <xf numFmtId="171" fontId="50" fillId="0" borderId="0"/>
    <xf numFmtId="16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2" fillId="6" borderId="0" applyNumberFormat="0" applyBorder="0" applyAlignment="0" applyProtection="0"/>
    <xf numFmtId="167" fontId="17" fillId="0" borderId="0" applyFont="0" applyFill="0" applyBorder="0" applyAlignment="0" applyProtection="0"/>
    <xf numFmtId="0" fontId="32" fillId="0" borderId="0"/>
    <xf numFmtId="170" fontId="43" fillId="0" borderId="0"/>
    <xf numFmtId="0" fontId="32" fillId="0" borderId="0"/>
    <xf numFmtId="0" fontId="23" fillId="0" borderId="0" applyNumberFormat="0" applyFill="0" applyBorder="0" applyAlignment="0" applyProtection="0"/>
    <xf numFmtId="0" fontId="52" fillId="0" borderId="0"/>
    <xf numFmtId="0" fontId="23" fillId="0" borderId="0" applyNumberFormat="0" applyFill="0" applyBorder="0" applyAlignment="0" applyProtection="0">
      <alignment vertical="center"/>
    </xf>
    <xf numFmtId="0" fontId="23" fillId="0" borderId="0" applyNumberFormat="0" applyFill="0" applyBorder="0" applyAlignment="0" applyProtection="0"/>
    <xf numFmtId="0" fontId="52" fillId="0" borderId="0"/>
    <xf numFmtId="0" fontId="23" fillId="0" borderId="0" applyNumberFormat="0" applyFill="0" applyBorder="0" applyAlignment="0" applyProtection="0">
      <alignment vertical="center"/>
    </xf>
    <xf numFmtId="0" fontId="52" fillId="0" borderId="0"/>
    <xf numFmtId="0" fontId="23" fillId="0" borderId="0" applyNumberFormat="0" applyFill="0" applyBorder="0" applyAlignment="0" applyProtection="0">
      <alignment vertical="center"/>
    </xf>
    <xf numFmtId="0" fontId="52" fillId="0" borderId="0"/>
    <xf numFmtId="0" fontId="23" fillId="0" borderId="0" applyNumberFormat="0" applyFill="0" applyBorder="0" applyAlignment="0" applyProtection="0">
      <alignment vertical="center"/>
    </xf>
    <xf numFmtId="0" fontId="52" fillId="0" borderId="0"/>
    <xf numFmtId="0" fontId="22" fillId="6" borderId="0" applyNumberFormat="0" applyBorder="0" applyAlignment="0" applyProtection="0"/>
    <xf numFmtId="0" fontId="53" fillId="48" borderId="0"/>
    <xf numFmtId="0" fontId="22" fillId="7" borderId="0" applyNumberFormat="0" applyBorder="0" applyAlignment="0" applyProtection="0">
      <alignment vertical="center"/>
    </xf>
    <xf numFmtId="0" fontId="22" fillId="6" borderId="0" applyNumberFormat="0" applyBorder="0" applyAlignment="0" applyProtection="0"/>
    <xf numFmtId="0" fontId="53" fillId="48" borderId="0"/>
    <xf numFmtId="0" fontId="22" fillId="7" borderId="0" applyNumberFormat="0" applyBorder="0" applyAlignment="0" applyProtection="0"/>
    <xf numFmtId="0" fontId="22" fillId="7" borderId="0" applyNumberFormat="0" applyBorder="0" applyAlignment="0" applyProtection="0">
      <alignment vertical="center"/>
    </xf>
    <xf numFmtId="0" fontId="53" fillId="48" borderId="0"/>
    <xf numFmtId="0" fontId="22" fillId="7" borderId="0" applyNumberFormat="0" applyBorder="0" applyAlignment="0" applyProtection="0">
      <alignment vertical="center"/>
    </xf>
    <xf numFmtId="0" fontId="53" fillId="48" borderId="0"/>
    <xf numFmtId="0" fontId="22" fillId="7" borderId="0" applyNumberFormat="0" applyBorder="0" applyAlignment="0" applyProtection="0">
      <alignment vertical="center"/>
    </xf>
    <xf numFmtId="0" fontId="53" fillId="48" borderId="0"/>
    <xf numFmtId="0" fontId="22" fillId="6" borderId="0" applyNumberFormat="0" applyBorder="0" applyAlignment="0" applyProtection="0"/>
    <xf numFmtId="0" fontId="54" fillId="0" borderId="0">
      <alignment horizontal="center"/>
    </xf>
    <xf numFmtId="0" fontId="24" fillId="0" borderId="4" applyNumberFormat="0" applyFill="0" applyAlignment="0" applyProtection="0"/>
    <xf numFmtId="0" fontId="55" fillId="0" borderId="13"/>
    <xf numFmtId="0" fontId="24" fillId="0" borderId="4" applyNumberFormat="0" applyFill="0" applyAlignment="0" applyProtection="0">
      <alignment vertical="center"/>
    </xf>
    <xf numFmtId="0" fontId="24" fillId="0" borderId="4" applyNumberFormat="0" applyFill="0" applyAlignment="0" applyProtection="0"/>
    <xf numFmtId="0" fontId="55" fillId="0" borderId="13"/>
    <xf numFmtId="0" fontId="24" fillId="0" borderId="4" applyNumberFormat="0" applyFill="0" applyAlignment="0" applyProtection="0">
      <alignment vertical="center"/>
    </xf>
    <xf numFmtId="0" fontId="55" fillId="0" borderId="13"/>
    <xf numFmtId="0" fontId="24" fillId="0" borderId="4" applyNumberFormat="0" applyFill="0" applyAlignment="0" applyProtection="0">
      <alignment vertical="center"/>
    </xf>
    <xf numFmtId="0" fontId="55" fillId="0" borderId="13"/>
    <xf numFmtId="0" fontId="24" fillId="0" borderId="4" applyNumberFormat="0" applyFill="0" applyAlignment="0" applyProtection="0">
      <alignment vertical="center"/>
    </xf>
    <xf numFmtId="0" fontId="55" fillId="0" borderId="13"/>
    <xf numFmtId="0" fontId="25" fillId="0" borderId="5" applyNumberFormat="0" applyFill="0" applyAlignment="0" applyProtection="0"/>
    <xf numFmtId="0" fontId="56" fillId="0" borderId="14"/>
    <xf numFmtId="0" fontId="25" fillId="0" borderId="5" applyNumberFormat="0" applyFill="0" applyAlignment="0" applyProtection="0">
      <alignment vertical="center"/>
    </xf>
    <xf numFmtId="0" fontId="25" fillId="0" borderId="5" applyNumberFormat="0" applyFill="0" applyAlignment="0" applyProtection="0"/>
    <xf numFmtId="0" fontId="56" fillId="0" borderId="14"/>
    <xf numFmtId="0" fontId="25" fillId="0" borderId="5" applyNumberFormat="0" applyFill="0" applyAlignment="0" applyProtection="0">
      <alignment vertical="center"/>
    </xf>
    <xf numFmtId="0" fontId="56" fillId="0" borderId="14"/>
    <xf numFmtId="0" fontId="25" fillId="0" borderId="5" applyNumberFormat="0" applyFill="0" applyAlignment="0" applyProtection="0">
      <alignment vertical="center"/>
    </xf>
    <xf numFmtId="0" fontId="56" fillId="0" borderId="14"/>
    <xf numFmtId="0" fontId="25" fillId="0" borderId="5" applyNumberFormat="0" applyFill="0" applyAlignment="0" applyProtection="0">
      <alignment vertical="center"/>
    </xf>
    <xf numFmtId="0" fontId="56" fillId="0" borderId="14"/>
    <xf numFmtId="0" fontId="26" fillId="0" borderId="6" applyNumberFormat="0" applyFill="0" applyAlignment="0" applyProtection="0"/>
    <xf numFmtId="0" fontId="57" fillId="0" borderId="15"/>
    <xf numFmtId="0" fontId="26" fillId="0" borderId="6" applyNumberFormat="0" applyFill="0" applyAlignment="0" applyProtection="0">
      <alignment vertical="center"/>
    </xf>
    <xf numFmtId="0" fontId="26" fillId="0" borderId="6" applyNumberFormat="0" applyFill="0" applyAlignment="0" applyProtection="0"/>
    <xf numFmtId="0" fontId="57" fillId="0" borderId="15"/>
    <xf numFmtId="0" fontId="26" fillId="0" borderId="6" applyNumberFormat="0" applyFill="0" applyAlignment="0" applyProtection="0">
      <alignment vertical="center"/>
    </xf>
    <xf numFmtId="0" fontId="57" fillId="0" borderId="15"/>
    <xf numFmtId="0" fontId="26" fillId="0" borderId="6" applyNumberFormat="0" applyFill="0" applyAlignment="0" applyProtection="0">
      <alignment vertical="center"/>
    </xf>
    <xf numFmtId="0" fontId="57" fillId="0" borderId="15"/>
    <xf numFmtId="0" fontId="26" fillId="0" borderId="6" applyNumberFormat="0" applyFill="0" applyAlignment="0" applyProtection="0">
      <alignment vertical="center"/>
    </xf>
    <xf numFmtId="0" fontId="57" fillId="0" borderId="15"/>
    <xf numFmtId="0" fontId="26" fillId="0" borderId="0" applyNumberFormat="0" applyFill="0" applyBorder="0" applyAlignment="0" applyProtection="0"/>
    <xf numFmtId="0" fontId="57" fillId="0" borderId="0"/>
    <xf numFmtId="0" fontId="26" fillId="0" borderId="0" applyNumberFormat="0" applyFill="0" applyBorder="0" applyAlignment="0" applyProtection="0">
      <alignment vertical="center"/>
    </xf>
    <xf numFmtId="0" fontId="26" fillId="0" borderId="0" applyNumberFormat="0" applyFill="0" applyBorder="0" applyAlignment="0" applyProtection="0"/>
    <xf numFmtId="0" fontId="57" fillId="0" borderId="0"/>
    <xf numFmtId="0" fontId="26" fillId="0" borderId="0" applyNumberFormat="0" applyFill="0" applyBorder="0" applyAlignment="0" applyProtection="0">
      <alignment vertical="center"/>
    </xf>
    <xf numFmtId="0" fontId="57" fillId="0" borderId="0"/>
    <xf numFmtId="0" fontId="26" fillId="0" borderId="0" applyNumberFormat="0" applyFill="0" applyBorder="0" applyAlignment="0" applyProtection="0">
      <alignment vertical="center"/>
    </xf>
    <xf numFmtId="0" fontId="57" fillId="0" borderId="0"/>
    <xf numFmtId="0" fontId="26" fillId="0" borderId="0" applyNumberFormat="0" applyFill="0" applyBorder="0" applyAlignment="0" applyProtection="0">
      <alignment vertical="center"/>
    </xf>
    <xf numFmtId="0" fontId="57" fillId="0" borderId="0"/>
    <xf numFmtId="0" fontId="54" fillId="0" borderId="0">
      <alignment horizontal="center" textRotation="90"/>
    </xf>
    <xf numFmtId="0" fontId="58" fillId="0" borderId="0" applyNumberFormat="0" applyFill="0" applyBorder="0" applyAlignment="0" applyProtection="0"/>
    <xf numFmtId="0" fontId="27" fillId="12" borderId="2" applyNumberFormat="0" applyAlignment="0" applyProtection="0"/>
    <xf numFmtId="0" fontId="59" fillId="51" borderId="11"/>
    <xf numFmtId="0" fontId="27" fillId="13" borderId="2" applyNumberFormat="0" applyAlignment="0" applyProtection="0">
      <alignment vertical="center"/>
    </xf>
    <xf numFmtId="0" fontId="27" fillId="13" borderId="2" applyNumberFormat="0" applyAlignment="0" applyProtection="0"/>
    <xf numFmtId="0" fontId="59" fillId="51" borderId="11"/>
    <xf numFmtId="0" fontId="27" fillId="13" borderId="2" applyNumberFormat="0" applyAlignment="0" applyProtection="0">
      <alignment vertical="center"/>
    </xf>
    <xf numFmtId="0" fontId="59" fillId="51" borderId="11"/>
    <xf numFmtId="0" fontId="27" fillId="13" borderId="2" applyNumberFormat="0" applyAlignment="0" applyProtection="0">
      <alignment vertical="center"/>
    </xf>
    <xf numFmtId="0" fontId="59" fillId="51" borderId="11"/>
    <xf numFmtId="0" fontId="27" fillId="13" borderId="2" applyNumberFormat="0" applyAlignment="0" applyProtection="0">
      <alignment vertical="center"/>
    </xf>
    <xf numFmtId="0" fontId="59" fillId="51" borderId="11"/>
    <xf numFmtId="0" fontId="28" fillId="39" borderId="7" applyNumberFormat="0" applyAlignment="0" applyProtection="0"/>
    <xf numFmtId="2" fontId="60" fillId="0" borderId="8" applyAlignment="0">
      <alignment horizontal="center" vertical="center"/>
    </xf>
    <xf numFmtId="0" fontId="33" fillId="0" borderId="0">
      <alignment horizontal="right" vertical="top"/>
    </xf>
    <xf numFmtId="170" fontId="61" fillId="0" borderId="0">
      <alignment horizontal="right" vertical="top"/>
    </xf>
    <xf numFmtId="0" fontId="61" fillId="0" borderId="0">
      <alignment horizontal="right" vertical="top"/>
    </xf>
    <xf numFmtId="0" fontId="33" fillId="0" borderId="0">
      <alignment horizontal="justify" vertical="top" wrapText="1"/>
    </xf>
    <xf numFmtId="170" fontId="61" fillId="0" borderId="0">
      <alignment horizontal="justify" vertical="top" wrapText="1"/>
    </xf>
    <xf numFmtId="0" fontId="61" fillId="0" borderId="0">
      <alignment horizontal="justify" vertical="top" wrapText="1"/>
    </xf>
    <xf numFmtId="0" fontId="33" fillId="0" borderId="0">
      <alignment horizontal="left"/>
    </xf>
    <xf numFmtId="170" fontId="61" fillId="0" borderId="0">
      <alignment horizontal="left"/>
    </xf>
    <xf numFmtId="0" fontId="61" fillId="0" borderId="0">
      <alignment horizontal="left"/>
    </xf>
    <xf numFmtId="4" fontId="33" fillId="0" borderId="0">
      <alignment horizontal="right"/>
    </xf>
    <xf numFmtId="169" fontId="61" fillId="0" borderId="0">
      <alignment horizontal="right"/>
    </xf>
    <xf numFmtId="4" fontId="61" fillId="0" borderId="0">
      <alignment horizontal="right"/>
    </xf>
    <xf numFmtId="0" fontId="33" fillId="0" borderId="0">
      <alignment horizontal="right"/>
    </xf>
    <xf numFmtId="170" fontId="61" fillId="0" borderId="0">
      <alignment horizontal="right"/>
    </xf>
    <xf numFmtId="0" fontId="61" fillId="0" borderId="0">
      <alignment horizontal="right"/>
    </xf>
    <xf numFmtId="4" fontId="33" fillId="0" borderId="0">
      <alignment horizontal="right" wrapText="1"/>
    </xf>
    <xf numFmtId="169" fontId="61" fillId="0" borderId="0">
      <alignment horizontal="right" wrapText="1"/>
    </xf>
    <xf numFmtId="4" fontId="61" fillId="0" borderId="0">
      <alignment horizontal="right" wrapText="1"/>
    </xf>
    <xf numFmtId="0" fontId="33" fillId="0" borderId="0">
      <alignment horizontal="right"/>
    </xf>
    <xf numFmtId="170" fontId="61" fillId="0" borderId="0">
      <alignment horizontal="right"/>
    </xf>
    <xf numFmtId="0" fontId="61" fillId="0" borderId="0">
      <alignment horizontal="right"/>
    </xf>
    <xf numFmtId="4" fontId="33" fillId="0" borderId="0">
      <alignment horizontal="right"/>
    </xf>
    <xf numFmtId="169" fontId="61" fillId="0" borderId="0">
      <alignment horizontal="right"/>
    </xf>
    <xf numFmtId="4" fontId="61" fillId="0" borderId="0">
      <alignment horizontal="right"/>
    </xf>
    <xf numFmtId="0" fontId="29" fillId="0" borderId="9" applyNumberFormat="0" applyFill="0" applyAlignment="0" applyProtection="0"/>
    <xf numFmtId="0" fontId="62" fillId="0" borderId="16"/>
    <xf numFmtId="0" fontId="29" fillId="0" borderId="9" applyNumberFormat="0" applyFill="0" applyAlignment="0" applyProtection="0">
      <alignment vertical="center"/>
    </xf>
    <xf numFmtId="0" fontId="29" fillId="0" borderId="9" applyNumberFormat="0" applyFill="0" applyAlignment="0" applyProtection="0"/>
    <xf numFmtId="0" fontId="62" fillId="0" borderId="16"/>
    <xf numFmtId="0" fontId="29" fillId="0" borderId="9" applyNumberFormat="0" applyFill="0" applyAlignment="0" applyProtection="0">
      <alignment vertical="center"/>
    </xf>
    <xf numFmtId="0" fontId="62" fillId="0" borderId="16"/>
    <xf numFmtId="0" fontId="29" fillId="0" borderId="9" applyNumberFormat="0" applyFill="0" applyAlignment="0" applyProtection="0">
      <alignment vertical="center"/>
    </xf>
    <xf numFmtId="0" fontId="62" fillId="0" borderId="16"/>
    <xf numFmtId="0" fontId="29" fillId="0" borderId="9" applyNumberFormat="0" applyFill="0" applyAlignment="0" applyProtection="0">
      <alignment vertical="center"/>
    </xf>
    <xf numFmtId="0" fontId="62" fillId="0" borderId="16"/>
    <xf numFmtId="166" fontId="10" fillId="43" borderId="10">
      <alignment horizontal="left" vertical="center"/>
    </xf>
    <xf numFmtId="166" fontId="10" fillId="43" borderId="10">
      <alignment horizontal="left" vertical="center"/>
    </xf>
    <xf numFmtId="0" fontId="30" fillId="44" borderId="0" applyNumberFormat="0" applyBorder="0" applyAlignment="0" applyProtection="0"/>
    <xf numFmtId="0" fontId="63" fillId="67" borderId="0"/>
    <xf numFmtId="0" fontId="30" fillId="45" borderId="0" applyNumberFormat="0" applyBorder="0" applyAlignment="0" applyProtection="0">
      <alignment vertical="center"/>
    </xf>
    <xf numFmtId="0" fontId="30" fillId="45" borderId="0" applyNumberFormat="0" applyBorder="0" applyAlignment="0" applyProtection="0"/>
    <xf numFmtId="0" fontId="63" fillId="67" borderId="0"/>
    <xf numFmtId="0" fontId="30" fillId="45" borderId="0" applyNumberFormat="0" applyBorder="0" applyAlignment="0" applyProtection="0">
      <alignment vertical="center"/>
    </xf>
    <xf numFmtId="0" fontId="63" fillId="67"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4" fillId="0" borderId="0"/>
    <xf numFmtId="0" fontId="43" fillId="0" borderId="0"/>
    <xf numFmtId="0" fontId="43" fillId="0" borderId="0"/>
    <xf numFmtId="0" fontId="44" fillId="0" borderId="0"/>
    <xf numFmtId="0" fontId="1" fillId="0" borderId="0"/>
    <xf numFmtId="0" fontId="1" fillId="0" borderId="0"/>
    <xf numFmtId="0" fontId="65" fillId="0" borderId="0"/>
    <xf numFmtId="0" fontId="65" fillId="0" borderId="0"/>
    <xf numFmtId="0" fontId="1" fillId="0" borderId="0"/>
    <xf numFmtId="0" fontId="1" fillId="0" borderId="0"/>
    <xf numFmtId="0" fontId="1" fillId="0" borderId="0"/>
    <xf numFmtId="0" fontId="65" fillId="0" borderId="0"/>
    <xf numFmtId="0" fontId="65" fillId="0" borderId="0"/>
    <xf numFmtId="0" fontId="1" fillId="0" borderId="0"/>
    <xf numFmtId="0" fontId="1" fillId="0" borderId="0"/>
    <xf numFmtId="0" fontId="1"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44" fillId="0" borderId="0"/>
    <xf numFmtId="0" fontId="1" fillId="0" borderId="0"/>
    <xf numFmtId="0" fontId="43" fillId="0" borderId="0"/>
    <xf numFmtId="0" fontId="1" fillId="0" borderId="0"/>
    <xf numFmtId="0" fontId="43" fillId="0" borderId="0"/>
    <xf numFmtId="0" fontId="1" fillId="0" borderId="0"/>
    <xf numFmtId="0" fontId="44"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44" fillId="0" borderId="0"/>
    <xf numFmtId="0" fontId="1" fillId="0" borderId="0"/>
    <xf numFmtId="0" fontId="43" fillId="0" borderId="0"/>
    <xf numFmtId="0" fontId="1" fillId="0" borderId="0"/>
    <xf numFmtId="0" fontId="43" fillId="0" borderId="0"/>
    <xf numFmtId="0" fontId="1" fillId="0" borderId="0"/>
    <xf numFmtId="0" fontId="44"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44"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65" fillId="0" borderId="0"/>
    <xf numFmtId="0" fontId="1" fillId="0" borderId="0"/>
    <xf numFmtId="0" fontId="65" fillId="0" borderId="0"/>
    <xf numFmtId="0" fontId="1" fillId="0" borderId="0"/>
    <xf numFmtId="0" fontId="44" fillId="0" borderId="0"/>
    <xf numFmtId="0" fontId="1" fillId="0" borderId="0"/>
    <xf numFmtId="0" fontId="65" fillId="0" borderId="0"/>
    <xf numFmtId="0" fontId="1" fillId="0" borderId="0"/>
    <xf numFmtId="0" fontId="65"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44"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44"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44" fillId="0" borderId="0"/>
    <xf numFmtId="0" fontId="1" fillId="0" borderId="0"/>
    <xf numFmtId="0" fontId="43" fillId="0" borderId="0"/>
    <xf numFmtId="0" fontId="1" fillId="0" borderId="0"/>
    <xf numFmtId="0" fontId="43" fillId="0" borderId="0"/>
    <xf numFmtId="0" fontId="1" fillId="0" borderId="0"/>
    <xf numFmtId="0" fontId="44"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44" fillId="0" borderId="0"/>
    <xf numFmtId="0" fontId="1" fillId="0" borderId="0"/>
    <xf numFmtId="0" fontId="43" fillId="0" borderId="0"/>
    <xf numFmtId="0" fontId="1" fillId="0" borderId="0"/>
    <xf numFmtId="0" fontId="43" fillId="0" borderId="0"/>
    <xf numFmtId="0" fontId="1" fillId="0" borderId="0"/>
    <xf numFmtId="0" fontId="44" fillId="0" borderId="0"/>
    <xf numFmtId="0" fontId="1" fillId="0" borderId="0"/>
    <xf numFmtId="0" fontId="44"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44"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44" fillId="0" borderId="0"/>
    <xf numFmtId="0" fontId="1" fillId="0" borderId="0"/>
    <xf numFmtId="0" fontId="43" fillId="0" borderId="0"/>
    <xf numFmtId="0" fontId="1" fillId="0" borderId="0"/>
    <xf numFmtId="0" fontId="43" fillId="0" borderId="0"/>
    <xf numFmtId="0" fontId="44"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44" fillId="0" borderId="0"/>
    <xf numFmtId="0" fontId="1" fillId="0" borderId="0"/>
    <xf numFmtId="0" fontId="43" fillId="0" borderId="0"/>
    <xf numFmtId="0" fontId="1" fillId="0" borderId="0"/>
    <xf numFmtId="0" fontId="43" fillId="0" borderId="0"/>
    <xf numFmtId="0" fontId="1" fillId="0" borderId="0"/>
    <xf numFmtId="0" fontId="44"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44" fillId="0" borderId="0"/>
    <xf numFmtId="0" fontId="1" fillId="0" borderId="0"/>
    <xf numFmtId="0" fontId="43" fillId="0" borderId="0"/>
    <xf numFmtId="0" fontId="1" fillId="0" borderId="0"/>
    <xf numFmtId="0" fontId="43" fillId="0" borderId="0"/>
    <xf numFmtId="0" fontId="44"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44"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44"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68" borderId="0" applyNumberFormat="0" applyBorder="0" applyAlignment="0" applyProtection="0"/>
  </cellStyleXfs>
  <cellXfs count="6">
    <xf numFmtId="0" fontId="0" fillId="0" borderId="0" xfId="0"/>
    <xf numFmtId="0" fontId="0" fillId="0" borderId="0" xfId="0" applyFont="1" applyAlignment="1">
      <alignment wrapText="1"/>
    </xf>
    <xf numFmtId="0" fontId="0" fillId="0" borderId="0" xfId="0" applyAlignment="1">
      <alignment wrapText="1"/>
    </xf>
    <xf numFmtId="0" fontId="0" fillId="0" borderId="0" xfId="0"/>
    <xf numFmtId="0" fontId="0" fillId="0" borderId="0" xfId="0" applyFont="1" applyAlignment="1">
      <alignment wrapText="1"/>
    </xf>
    <xf numFmtId="0" fontId="0" fillId="0" borderId="0" xfId="0" applyAlignment="1">
      <alignment wrapText="1"/>
    </xf>
  </cellXfs>
  <cellStyles count="5486">
    <cellStyle name="_Procjena opremanja Busevec - Lekenik" xfId="1" xr:uid="{00000000-0005-0000-0000-000000000000}"/>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3" xfId="6" xr:uid="{00000000-0005-0000-0000-000005000000}"/>
    <cellStyle name="20% - Accent1 3 2" xfId="7" xr:uid="{00000000-0005-0000-0000-000006000000}"/>
    <cellStyle name="20% - Accent1 3 3" xfId="8" xr:uid="{00000000-0005-0000-0000-000007000000}"/>
    <cellStyle name="20% - Accent1 4" xfId="9" xr:uid="{00000000-0005-0000-0000-000008000000}"/>
    <cellStyle name="20% - Accent1 4 2" xfId="10" xr:uid="{00000000-0005-0000-0000-000009000000}"/>
    <cellStyle name="20% - Accent1 5" xfId="11" xr:uid="{00000000-0005-0000-0000-00000A000000}"/>
    <cellStyle name="20% - Accent1 5 2" xfId="12" xr:uid="{00000000-0005-0000-0000-00000B000000}"/>
    <cellStyle name="20% - Accent1 6" xfId="13" xr:uid="{00000000-0005-0000-0000-00000C000000}"/>
    <cellStyle name="20% - Accent1 6 2" xfId="14" xr:uid="{00000000-0005-0000-0000-00000D000000}"/>
    <cellStyle name="20% - Accent2 2" xfId="15" xr:uid="{00000000-0005-0000-0000-00000E000000}"/>
    <cellStyle name="20% - Accent2 2 2" xfId="16" xr:uid="{00000000-0005-0000-0000-00000F000000}"/>
    <cellStyle name="20% - Accent2 2 2 2" xfId="17" xr:uid="{00000000-0005-0000-0000-000010000000}"/>
    <cellStyle name="20% - Accent2 2 3" xfId="18" xr:uid="{00000000-0005-0000-0000-000011000000}"/>
    <cellStyle name="20% - Accent2 3" xfId="19" xr:uid="{00000000-0005-0000-0000-000012000000}"/>
    <cellStyle name="20% - Accent2 3 2" xfId="20" xr:uid="{00000000-0005-0000-0000-000013000000}"/>
    <cellStyle name="20% - Accent2 3 3" xfId="21" xr:uid="{00000000-0005-0000-0000-000014000000}"/>
    <cellStyle name="20% - Accent2 4" xfId="22" xr:uid="{00000000-0005-0000-0000-000015000000}"/>
    <cellStyle name="20% - Accent2 4 2" xfId="23" xr:uid="{00000000-0005-0000-0000-000016000000}"/>
    <cellStyle name="20% - Accent2 5" xfId="24" xr:uid="{00000000-0005-0000-0000-000017000000}"/>
    <cellStyle name="20% - Accent2 5 2" xfId="25" xr:uid="{00000000-0005-0000-0000-000018000000}"/>
    <cellStyle name="20% - Accent2 6" xfId="26" xr:uid="{00000000-0005-0000-0000-000019000000}"/>
    <cellStyle name="20% - Accent2 6 2" xfId="27" xr:uid="{00000000-0005-0000-0000-00001A000000}"/>
    <cellStyle name="20% - Accent3 2" xfId="28" xr:uid="{00000000-0005-0000-0000-00001B000000}"/>
    <cellStyle name="20% - Accent3 2 2" xfId="29" xr:uid="{00000000-0005-0000-0000-00001C000000}"/>
    <cellStyle name="20% - Accent3 2 2 2" xfId="30" xr:uid="{00000000-0005-0000-0000-00001D000000}"/>
    <cellStyle name="20% - Accent3 2 3" xfId="31" xr:uid="{00000000-0005-0000-0000-00001E000000}"/>
    <cellStyle name="20% - Accent3 3" xfId="32" xr:uid="{00000000-0005-0000-0000-00001F000000}"/>
    <cellStyle name="20% - Accent3 3 2" xfId="33" xr:uid="{00000000-0005-0000-0000-000020000000}"/>
    <cellStyle name="20% - Accent3 3 3" xfId="34" xr:uid="{00000000-0005-0000-0000-000021000000}"/>
    <cellStyle name="20% - Accent3 4" xfId="35" xr:uid="{00000000-0005-0000-0000-000022000000}"/>
    <cellStyle name="20% - Accent3 4 2" xfId="36" xr:uid="{00000000-0005-0000-0000-000023000000}"/>
    <cellStyle name="20% - Accent3 5" xfId="37" xr:uid="{00000000-0005-0000-0000-000024000000}"/>
    <cellStyle name="20% - Accent3 5 2" xfId="38" xr:uid="{00000000-0005-0000-0000-000025000000}"/>
    <cellStyle name="20% - Accent3 6" xfId="39" xr:uid="{00000000-0005-0000-0000-000026000000}"/>
    <cellStyle name="20% - Accent3 6 2" xfId="40" xr:uid="{00000000-0005-0000-0000-000027000000}"/>
    <cellStyle name="20% - Accent4 2" xfId="41" xr:uid="{00000000-0005-0000-0000-000028000000}"/>
    <cellStyle name="20% - Accent4 2 2" xfId="42" xr:uid="{00000000-0005-0000-0000-000029000000}"/>
    <cellStyle name="20% - Accent4 2 2 2" xfId="43" xr:uid="{00000000-0005-0000-0000-00002A000000}"/>
    <cellStyle name="20% - Accent4 2 3" xfId="44" xr:uid="{00000000-0005-0000-0000-00002B000000}"/>
    <cellStyle name="20% - Accent4 3" xfId="45" xr:uid="{00000000-0005-0000-0000-00002C000000}"/>
    <cellStyle name="20% - Accent4 3 2" xfId="46" xr:uid="{00000000-0005-0000-0000-00002D000000}"/>
    <cellStyle name="20% - Accent4 3 3" xfId="47" xr:uid="{00000000-0005-0000-0000-00002E000000}"/>
    <cellStyle name="20% - Accent4 4" xfId="48" xr:uid="{00000000-0005-0000-0000-00002F000000}"/>
    <cellStyle name="20% - Accent4 4 2" xfId="49" xr:uid="{00000000-0005-0000-0000-000030000000}"/>
    <cellStyle name="20% - Accent4 5" xfId="50" xr:uid="{00000000-0005-0000-0000-000031000000}"/>
    <cellStyle name="20% - Accent4 5 2" xfId="51" xr:uid="{00000000-0005-0000-0000-000032000000}"/>
    <cellStyle name="20% - Accent4 6" xfId="52" xr:uid="{00000000-0005-0000-0000-000033000000}"/>
    <cellStyle name="20% - Accent4 6 2" xfId="53" xr:uid="{00000000-0005-0000-0000-000034000000}"/>
    <cellStyle name="20% - Accent5 2" xfId="54" xr:uid="{00000000-0005-0000-0000-000035000000}"/>
    <cellStyle name="20% - Accent5 2 2" xfId="55" xr:uid="{00000000-0005-0000-0000-000036000000}"/>
    <cellStyle name="20% - Accent5 2 2 2" xfId="56" xr:uid="{00000000-0005-0000-0000-000037000000}"/>
    <cellStyle name="20% - Accent5 2 3" xfId="57" xr:uid="{00000000-0005-0000-0000-000038000000}"/>
    <cellStyle name="20% - Accent5 3" xfId="58" xr:uid="{00000000-0005-0000-0000-000039000000}"/>
    <cellStyle name="20% - Accent5 3 2" xfId="59" xr:uid="{00000000-0005-0000-0000-00003A000000}"/>
    <cellStyle name="20% - Accent5 3 3" xfId="60" xr:uid="{00000000-0005-0000-0000-00003B000000}"/>
    <cellStyle name="20% - Accent5 4" xfId="61" xr:uid="{00000000-0005-0000-0000-00003C000000}"/>
    <cellStyle name="20% - Accent5 4 2" xfId="62" xr:uid="{00000000-0005-0000-0000-00003D000000}"/>
    <cellStyle name="20% - Accent5 5" xfId="63" xr:uid="{00000000-0005-0000-0000-00003E000000}"/>
    <cellStyle name="20% - Accent5 5 2" xfId="64" xr:uid="{00000000-0005-0000-0000-00003F000000}"/>
    <cellStyle name="20% - Accent5 6" xfId="65" xr:uid="{00000000-0005-0000-0000-000040000000}"/>
    <cellStyle name="20% - Accent5 6 2" xfId="66" xr:uid="{00000000-0005-0000-0000-000041000000}"/>
    <cellStyle name="20% - Accent6 2" xfId="67" xr:uid="{00000000-0005-0000-0000-000042000000}"/>
    <cellStyle name="20% - Accent6 2 2" xfId="68" xr:uid="{00000000-0005-0000-0000-000043000000}"/>
    <cellStyle name="20% - Accent6 2 2 2" xfId="69" xr:uid="{00000000-0005-0000-0000-000044000000}"/>
    <cellStyle name="20% - Accent6 2 3" xfId="70" xr:uid="{00000000-0005-0000-0000-000045000000}"/>
    <cellStyle name="20% - Accent6 3" xfId="71" xr:uid="{00000000-0005-0000-0000-000046000000}"/>
    <cellStyle name="20% - Accent6 3 2" xfId="72" xr:uid="{00000000-0005-0000-0000-000047000000}"/>
    <cellStyle name="20% - Accent6 3 3" xfId="73" xr:uid="{00000000-0005-0000-0000-000048000000}"/>
    <cellStyle name="20% - Accent6 4" xfId="74" xr:uid="{00000000-0005-0000-0000-000049000000}"/>
    <cellStyle name="20% - Accent6 4 2" xfId="75" xr:uid="{00000000-0005-0000-0000-00004A000000}"/>
    <cellStyle name="20% - Accent6 5" xfId="76" xr:uid="{00000000-0005-0000-0000-00004B000000}"/>
    <cellStyle name="20% - Accent6 5 2" xfId="77" xr:uid="{00000000-0005-0000-0000-00004C000000}"/>
    <cellStyle name="20% - Accent6 6" xfId="78" xr:uid="{00000000-0005-0000-0000-00004D000000}"/>
    <cellStyle name="20% - Accent6 6 2" xfId="79" xr:uid="{00000000-0005-0000-0000-00004E000000}"/>
    <cellStyle name="20% - Isticanje1 2" xfId="80" xr:uid="{00000000-0005-0000-0000-00004F000000}"/>
    <cellStyle name="20% - Isticanje2 2" xfId="81" xr:uid="{00000000-0005-0000-0000-000050000000}"/>
    <cellStyle name="20% - Isticanje3 2" xfId="82" xr:uid="{00000000-0005-0000-0000-000051000000}"/>
    <cellStyle name="20% - Isticanje4 2" xfId="83" xr:uid="{00000000-0005-0000-0000-000052000000}"/>
    <cellStyle name="20% - Isticanje5 2" xfId="84" xr:uid="{00000000-0005-0000-0000-000053000000}"/>
    <cellStyle name="20% - Isticanje6 2" xfId="85" xr:uid="{00000000-0005-0000-0000-000054000000}"/>
    <cellStyle name="40% - Accent1 2" xfId="86" xr:uid="{00000000-0005-0000-0000-000055000000}"/>
    <cellStyle name="40% - Accent1 2 2" xfId="87" xr:uid="{00000000-0005-0000-0000-000056000000}"/>
    <cellStyle name="40% - Accent1 2 2 2" xfId="88" xr:uid="{00000000-0005-0000-0000-000057000000}"/>
    <cellStyle name="40% - Accent1 2 3" xfId="89" xr:uid="{00000000-0005-0000-0000-000058000000}"/>
    <cellStyle name="40% - Accent1 3" xfId="90" xr:uid="{00000000-0005-0000-0000-000059000000}"/>
    <cellStyle name="40% - Accent1 3 2" xfId="91" xr:uid="{00000000-0005-0000-0000-00005A000000}"/>
    <cellStyle name="40% - Accent1 3 3" xfId="92" xr:uid="{00000000-0005-0000-0000-00005B000000}"/>
    <cellStyle name="40% - Accent1 4" xfId="93" xr:uid="{00000000-0005-0000-0000-00005C000000}"/>
    <cellStyle name="40% - Accent1 4 2" xfId="94" xr:uid="{00000000-0005-0000-0000-00005D000000}"/>
    <cellStyle name="40% - Accent1 5" xfId="95" xr:uid="{00000000-0005-0000-0000-00005E000000}"/>
    <cellStyle name="40% - Accent1 5 2" xfId="96" xr:uid="{00000000-0005-0000-0000-00005F000000}"/>
    <cellStyle name="40% - Accent1 6" xfId="97" xr:uid="{00000000-0005-0000-0000-000060000000}"/>
    <cellStyle name="40% - Accent1 6 2" xfId="98" xr:uid="{00000000-0005-0000-0000-000061000000}"/>
    <cellStyle name="40% - Accent2 2" xfId="99" xr:uid="{00000000-0005-0000-0000-000062000000}"/>
    <cellStyle name="40% - Accent2 2 2" xfId="100" xr:uid="{00000000-0005-0000-0000-000063000000}"/>
    <cellStyle name="40% - Accent2 2 2 2" xfId="101" xr:uid="{00000000-0005-0000-0000-000064000000}"/>
    <cellStyle name="40% - Accent2 2 3" xfId="102" xr:uid="{00000000-0005-0000-0000-000065000000}"/>
    <cellStyle name="40% - Accent2 3" xfId="103" xr:uid="{00000000-0005-0000-0000-000066000000}"/>
    <cellStyle name="40% - Accent2 3 2" xfId="104" xr:uid="{00000000-0005-0000-0000-000067000000}"/>
    <cellStyle name="40% - Accent2 3 3" xfId="105" xr:uid="{00000000-0005-0000-0000-000068000000}"/>
    <cellStyle name="40% - Accent2 4" xfId="106" xr:uid="{00000000-0005-0000-0000-000069000000}"/>
    <cellStyle name="40% - Accent2 4 2" xfId="107" xr:uid="{00000000-0005-0000-0000-00006A000000}"/>
    <cellStyle name="40% - Accent2 5" xfId="108" xr:uid="{00000000-0005-0000-0000-00006B000000}"/>
    <cellStyle name="40% - Accent2 5 2" xfId="109" xr:uid="{00000000-0005-0000-0000-00006C000000}"/>
    <cellStyle name="40% - Accent2 6" xfId="110" xr:uid="{00000000-0005-0000-0000-00006D000000}"/>
    <cellStyle name="40% - Accent2 6 2" xfId="111" xr:uid="{00000000-0005-0000-0000-00006E000000}"/>
    <cellStyle name="40% - Accent3 2" xfId="112" xr:uid="{00000000-0005-0000-0000-00006F000000}"/>
    <cellStyle name="40% - Accent3 2 2" xfId="113" xr:uid="{00000000-0005-0000-0000-000070000000}"/>
    <cellStyle name="40% - Accent3 2 2 2" xfId="114" xr:uid="{00000000-0005-0000-0000-000071000000}"/>
    <cellStyle name="40% - Accent3 2 3" xfId="115" xr:uid="{00000000-0005-0000-0000-000072000000}"/>
    <cellStyle name="40% - Accent3 3" xfId="116" xr:uid="{00000000-0005-0000-0000-000073000000}"/>
    <cellStyle name="40% - Accent3 3 2" xfId="117" xr:uid="{00000000-0005-0000-0000-000074000000}"/>
    <cellStyle name="40% - Accent3 3 3" xfId="118" xr:uid="{00000000-0005-0000-0000-000075000000}"/>
    <cellStyle name="40% - Accent3 4" xfId="119" xr:uid="{00000000-0005-0000-0000-000076000000}"/>
    <cellStyle name="40% - Accent3 4 2" xfId="120" xr:uid="{00000000-0005-0000-0000-000077000000}"/>
    <cellStyle name="40% - Accent3 5" xfId="121" xr:uid="{00000000-0005-0000-0000-000078000000}"/>
    <cellStyle name="40% - Accent3 5 2" xfId="122" xr:uid="{00000000-0005-0000-0000-000079000000}"/>
    <cellStyle name="40% - Accent3 6" xfId="123" xr:uid="{00000000-0005-0000-0000-00007A000000}"/>
    <cellStyle name="40% - Accent3 6 2" xfId="124" xr:uid="{00000000-0005-0000-0000-00007B000000}"/>
    <cellStyle name="40% - Accent4 2" xfId="125" xr:uid="{00000000-0005-0000-0000-00007C000000}"/>
    <cellStyle name="40% - Accent4 2 2" xfId="126" xr:uid="{00000000-0005-0000-0000-00007D000000}"/>
    <cellStyle name="40% - Accent4 2 2 2" xfId="127" xr:uid="{00000000-0005-0000-0000-00007E000000}"/>
    <cellStyle name="40% - Accent4 2 3" xfId="128" xr:uid="{00000000-0005-0000-0000-00007F000000}"/>
    <cellStyle name="40% - Accent4 3" xfId="129" xr:uid="{00000000-0005-0000-0000-000080000000}"/>
    <cellStyle name="40% - Accent4 3 2" xfId="130" xr:uid="{00000000-0005-0000-0000-000081000000}"/>
    <cellStyle name="40% - Accent4 3 3" xfId="131" xr:uid="{00000000-0005-0000-0000-000082000000}"/>
    <cellStyle name="40% - Accent4 4" xfId="132" xr:uid="{00000000-0005-0000-0000-000083000000}"/>
    <cellStyle name="40% - Accent4 4 2" xfId="133" xr:uid="{00000000-0005-0000-0000-000084000000}"/>
    <cellStyle name="40% - Accent4 5" xfId="134" xr:uid="{00000000-0005-0000-0000-000085000000}"/>
    <cellStyle name="40% - Accent4 5 2" xfId="135" xr:uid="{00000000-0005-0000-0000-000086000000}"/>
    <cellStyle name="40% - Accent4 6" xfId="136" xr:uid="{00000000-0005-0000-0000-000087000000}"/>
    <cellStyle name="40% - Accent4 6 2" xfId="137" xr:uid="{00000000-0005-0000-0000-000088000000}"/>
    <cellStyle name="40% - Accent5 2" xfId="138" xr:uid="{00000000-0005-0000-0000-000089000000}"/>
    <cellStyle name="40% - Accent5 2 2" xfId="139" xr:uid="{00000000-0005-0000-0000-00008A000000}"/>
    <cellStyle name="40% - Accent5 2 2 2" xfId="140" xr:uid="{00000000-0005-0000-0000-00008B000000}"/>
    <cellStyle name="40% - Accent5 2 3" xfId="141" xr:uid="{00000000-0005-0000-0000-00008C000000}"/>
    <cellStyle name="40% - Accent5 3" xfId="142" xr:uid="{00000000-0005-0000-0000-00008D000000}"/>
    <cellStyle name="40% - Accent5 3 2" xfId="143" xr:uid="{00000000-0005-0000-0000-00008E000000}"/>
    <cellStyle name="40% - Accent5 3 3" xfId="144" xr:uid="{00000000-0005-0000-0000-00008F000000}"/>
    <cellStyle name="40% - Accent5 4" xfId="145" xr:uid="{00000000-0005-0000-0000-000090000000}"/>
    <cellStyle name="40% - Accent5 4 2" xfId="146" xr:uid="{00000000-0005-0000-0000-000091000000}"/>
    <cellStyle name="40% - Accent5 4 3" xfId="147" xr:uid="{00000000-0005-0000-0000-000092000000}"/>
    <cellStyle name="40% - Accent5 5" xfId="148" xr:uid="{00000000-0005-0000-0000-000093000000}"/>
    <cellStyle name="40% - Accent5 5 2" xfId="149" xr:uid="{00000000-0005-0000-0000-000094000000}"/>
    <cellStyle name="40% - Accent5 6" xfId="150" xr:uid="{00000000-0005-0000-0000-000095000000}"/>
    <cellStyle name="40% - Accent5 6 2" xfId="151" xr:uid="{00000000-0005-0000-0000-000096000000}"/>
    <cellStyle name="40% - Accent6 2" xfId="152" xr:uid="{00000000-0005-0000-0000-000097000000}"/>
    <cellStyle name="40% - Accent6 2 2" xfId="153" xr:uid="{00000000-0005-0000-0000-000098000000}"/>
    <cellStyle name="40% - Accent6 2 2 2" xfId="154" xr:uid="{00000000-0005-0000-0000-000099000000}"/>
    <cellStyle name="40% - Accent6 2 3" xfId="155" xr:uid="{00000000-0005-0000-0000-00009A000000}"/>
    <cellStyle name="40% - Accent6 3" xfId="156" xr:uid="{00000000-0005-0000-0000-00009B000000}"/>
    <cellStyle name="40% - Accent6 3 2" xfId="157" xr:uid="{00000000-0005-0000-0000-00009C000000}"/>
    <cellStyle name="40% - Accent6 3 3" xfId="158" xr:uid="{00000000-0005-0000-0000-00009D000000}"/>
    <cellStyle name="40% - Accent6 4" xfId="159" xr:uid="{00000000-0005-0000-0000-00009E000000}"/>
    <cellStyle name="40% - Accent6 4 2" xfId="160" xr:uid="{00000000-0005-0000-0000-00009F000000}"/>
    <cellStyle name="40% - Accent6 5" xfId="161" xr:uid="{00000000-0005-0000-0000-0000A0000000}"/>
    <cellStyle name="40% - Accent6 5 2" xfId="162" xr:uid="{00000000-0005-0000-0000-0000A1000000}"/>
    <cellStyle name="40% - Accent6 6" xfId="163" xr:uid="{00000000-0005-0000-0000-0000A2000000}"/>
    <cellStyle name="40% - Accent6 6 2" xfId="164" xr:uid="{00000000-0005-0000-0000-0000A3000000}"/>
    <cellStyle name="40% - Isticanje1" xfId="5485" builtinId="31" hidden="1"/>
    <cellStyle name="40% - Isticanje2 2" xfId="165" xr:uid="{00000000-0005-0000-0000-0000A5000000}"/>
    <cellStyle name="40% - Isticanje3 2" xfId="166" xr:uid="{00000000-0005-0000-0000-0000A6000000}"/>
    <cellStyle name="40% - Isticanje4 2" xfId="167" xr:uid="{00000000-0005-0000-0000-0000A7000000}"/>
    <cellStyle name="40% - Isticanje5 2" xfId="168" xr:uid="{00000000-0005-0000-0000-0000A8000000}"/>
    <cellStyle name="40% - Isticanje5 3" xfId="169" xr:uid="{00000000-0005-0000-0000-0000A9000000}"/>
    <cellStyle name="40% - Isticanje5 5" xfId="170" xr:uid="{00000000-0005-0000-0000-0000AA000000}"/>
    <cellStyle name="40% - Isticanje6 2" xfId="171" xr:uid="{00000000-0005-0000-0000-0000AB000000}"/>
    <cellStyle name="40% - Naglasak1" xfId="172" xr:uid="{00000000-0005-0000-0000-0000AC000000}"/>
    <cellStyle name="40% - Naglasak1 2" xfId="173" xr:uid="{00000000-0005-0000-0000-0000AD000000}"/>
    <cellStyle name="40% - Naglasak1_2014-12-03 Tender B Manastir - most Drava" xfId="174" xr:uid="{00000000-0005-0000-0000-0000AE000000}"/>
    <cellStyle name="60% - Accent1 2" xfId="175" xr:uid="{00000000-0005-0000-0000-0000AF000000}"/>
    <cellStyle name="60% - Accent1 2 2" xfId="176" xr:uid="{00000000-0005-0000-0000-0000B0000000}"/>
    <cellStyle name="60% - Accent1 2 3" xfId="177" xr:uid="{00000000-0005-0000-0000-0000B1000000}"/>
    <cellStyle name="60% - Accent1 3" xfId="178" xr:uid="{00000000-0005-0000-0000-0000B2000000}"/>
    <cellStyle name="60% - Accent1 3 2" xfId="179" xr:uid="{00000000-0005-0000-0000-0000B3000000}"/>
    <cellStyle name="60% - Accent1 4" xfId="180" xr:uid="{00000000-0005-0000-0000-0000B4000000}"/>
    <cellStyle name="60% - Accent1 4 2" xfId="181" xr:uid="{00000000-0005-0000-0000-0000B5000000}"/>
    <cellStyle name="60% - Accent1 5" xfId="182" xr:uid="{00000000-0005-0000-0000-0000B6000000}"/>
    <cellStyle name="60% - Accent1 5 2" xfId="183" xr:uid="{00000000-0005-0000-0000-0000B7000000}"/>
    <cellStyle name="60% - Accent1 6" xfId="184" xr:uid="{00000000-0005-0000-0000-0000B8000000}"/>
    <cellStyle name="60% - Accent1 6 2" xfId="185" xr:uid="{00000000-0005-0000-0000-0000B9000000}"/>
    <cellStyle name="60% - Accent2 2" xfId="186" xr:uid="{00000000-0005-0000-0000-0000BA000000}"/>
    <cellStyle name="60% - Accent2 2 2" xfId="187" xr:uid="{00000000-0005-0000-0000-0000BB000000}"/>
    <cellStyle name="60% - Accent2 2 3" xfId="188" xr:uid="{00000000-0005-0000-0000-0000BC000000}"/>
    <cellStyle name="60% - Accent2 3" xfId="189" xr:uid="{00000000-0005-0000-0000-0000BD000000}"/>
    <cellStyle name="60% - Accent2 3 2" xfId="190" xr:uid="{00000000-0005-0000-0000-0000BE000000}"/>
    <cellStyle name="60% - Accent2 4" xfId="191" xr:uid="{00000000-0005-0000-0000-0000BF000000}"/>
    <cellStyle name="60% - Accent2 4 2" xfId="192" xr:uid="{00000000-0005-0000-0000-0000C0000000}"/>
    <cellStyle name="60% - Accent2 5" xfId="193" xr:uid="{00000000-0005-0000-0000-0000C1000000}"/>
    <cellStyle name="60% - Accent2 5 2" xfId="194" xr:uid="{00000000-0005-0000-0000-0000C2000000}"/>
    <cellStyle name="60% - Accent2 6" xfId="195" xr:uid="{00000000-0005-0000-0000-0000C3000000}"/>
    <cellStyle name="60% - Accent2 6 2" xfId="196" xr:uid="{00000000-0005-0000-0000-0000C4000000}"/>
    <cellStyle name="60% - Accent3 2" xfId="197" xr:uid="{00000000-0005-0000-0000-0000C5000000}"/>
    <cellStyle name="60% - Accent3 2 2" xfId="198" xr:uid="{00000000-0005-0000-0000-0000C6000000}"/>
    <cellStyle name="60% - Accent3 2 3" xfId="199" xr:uid="{00000000-0005-0000-0000-0000C7000000}"/>
    <cellStyle name="60% - Accent3 3" xfId="200" xr:uid="{00000000-0005-0000-0000-0000C8000000}"/>
    <cellStyle name="60% - Accent3 3 2" xfId="201" xr:uid="{00000000-0005-0000-0000-0000C9000000}"/>
    <cellStyle name="60% - Accent3 4" xfId="202" xr:uid="{00000000-0005-0000-0000-0000CA000000}"/>
    <cellStyle name="60% - Accent3 4 2" xfId="203" xr:uid="{00000000-0005-0000-0000-0000CB000000}"/>
    <cellStyle name="60% - Accent3 5" xfId="204" xr:uid="{00000000-0005-0000-0000-0000CC000000}"/>
    <cellStyle name="60% - Accent3 5 2" xfId="205" xr:uid="{00000000-0005-0000-0000-0000CD000000}"/>
    <cellStyle name="60% - Accent3 6" xfId="206" xr:uid="{00000000-0005-0000-0000-0000CE000000}"/>
    <cellStyle name="60% - Accent3 6 2" xfId="207" xr:uid="{00000000-0005-0000-0000-0000CF000000}"/>
    <cellStyle name="60% - Accent4 2" xfId="208" xr:uid="{00000000-0005-0000-0000-0000D0000000}"/>
    <cellStyle name="60% - Accent4 2 2" xfId="209" xr:uid="{00000000-0005-0000-0000-0000D1000000}"/>
    <cellStyle name="60% - Accent4 2 3" xfId="210" xr:uid="{00000000-0005-0000-0000-0000D2000000}"/>
    <cellStyle name="60% - Accent4 3" xfId="211" xr:uid="{00000000-0005-0000-0000-0000D3000000}"/>
    <cellStyle name="60% - Accent4 3 2" xfId="212" xr:uid="{00000000-0005-0000-0000-0000D4000000}"/>
    <cellStyle name="60% - Accent4 4" xfId="213" xr:uid="{00000000-0005-0000-0000-0000D5000000}"/>
    <cellStyle name="60% - Accent4 4 2" xfId="214" xr:uid="{00000000-0005-0000-0000-0000D6000000}"/>
    <cellStyle name="60% - Accent4 5" xfId="215" xr:uid="{00000000-0005-0000-0000-0000D7000000}"/>
    <cellStyle name="60% - Accent4 5 2" xfId="216" xr:uid="{00000000-0005-0000-0000-0000D8000000}"/>
    <cellStyle name="60% - Accent4 6" xfId="217" xr:uid="{00000000-0005-0000-0000-0000D9000000}"/>
    <cellStyle name="60% - Accent4 6 2" xfId="218" xr:uid="{00000000-0005-0000-0000-0000DA000000}"/>
    <cellStyle name="60% - Accent5 2" xfId="219" xr:uid="{00000000-0005-0000-0000-0000DB000000}"/>
    <cellStyle name="60% - Accent5 2 2" xfId="220" xr:uid="{00000000-0005-0000-0000-0000DC000000}"/>
    <cellStyle name="60% - Accent5 2 3" xfId="221" xr:uid="{00000000-0005-0000-0000-0000DD000000}"/>
    <cellStyle name="60% - Accent5 3" xfId="222" xr:uid="{00000000-0005-0000-0000-0000DE000000}"/>
    <cellStyle name="60% - Accent5 3 2" xfId="223" xr:uid="{00000000-0005-0000-0000-0000DF000000}"/>
    <cellStyle name="60% - Accent5 4" xfId="224" xr:uid="{00000000-0005-0000-0000-0000E0000000}"/>
    <cellStyle name="60% - Accent5 4 2" xfId="225" xr:uid="{00000000-0005-0000-0000-0000E1000000}"/>
    <cellStyle name="60% - Accent5 5" xfId="226" xr:uid="{00000000-0005-0000-0000-0000E2000000}"/>
    <cellStyle name="60% - Accent5 5 2" xfId="227" xr:uid="{00000000-0005-0000-0000-0000E3000000}"/>
    <cellStyle name="60% - Accent5 6" xfId="228" xr:uid="{00000000-0005-0000-0000-0000E4000000}"/>
    <cellStyle name="60% - Accent5 6 2" xfId="229" xr:uid="{00000000-0005-0000-0000-0000E5000000}"/>
    <cellStyle name="60% - Accent6 2" xfId="230" xr:uid="{00000000-0005-0000-0000-0000E6000000}"/>
    <cellStyle name="60% - Accent6 2 2" xfId="231" xr:uid="{00000000-0005-0000-0000-0000E7000000}"/>
    <cellStyle name="60% - Accent6 2 3" xfId="232" xr:uid="{00000000-0005-0000-0000-0000E8000000}"/>
    <cellStyle name="60% - Accent6 3" xfId="233" xr:uid="{00000000-0005-0000-0000-0000E9000000}"/>
    <cellStyle name="60% - Accent6 3 2" xfId="234" xr:uid="{00000000-0005-0000-0000-0000EA000000}"/>
    <cellStyle name="60% - Accent6 4" xfId="235" xr:uid="{00000000-0005-0000-0000-0000EB000000}"/>
    <cellStyle name="60% - Accent6 4 2" xfId="236" xr:uid="{00000000-0005-0000-0000-0000EC000000}"/>
    <cellStyle name="60% - Accent6 5" xfId="237" xr:uid="{00000000-0005-0000-0000-0000ED000000}"/>
    <cellStyle name="60% - Accent6 5 2" xfId="238" xr:uid="{00000000-0005-0000-0000-0000EE000000}"/>
    <cellStyle name="60% - Accent6 6" xfId="239" xr:uid="{00000000-0005-0000-0000-0000EF000000}"/>
    <cellStyle name="60% - Accent6 6 2" xfId="240" xr:uid="{00000000-0005-0000-0000-0000F0000000}"/>
    <cellStyle name="Accent1 2" xfId="241" xr:uid="{00000000-0005-0000-0000-0000F1000000}"/>
    <cellStyle name="Accent1 2 2" xfId="242" xr:uid="{00000000-0005-0000-0000-0000F2000000}"/>
    <cellStyle name="Accent1 2 3" xfId="243" xr:uid="{00000000-0005-0000-0000-0000F3000000}"/>
    <cellStyle name="Accent1 3" xfId="244" xr:uid="{00000000-0005-0000-0000-0000F4000000}"/>
    <cellStyle name="Accent1 3 2" xfId="245" xr:uid="{00000000-0005-0000-0000-0000F5000000}"/>
    <cellStyle name="Accent1 4" xfId="246" xr:uid="{00000000-0005-0000-0000-0000F6000000}"/>
    <cellStyle name="Accent1 4 2" xfId="247" xr:uid="{00000000-0005-0000-0000-0000F7000000}"/>
    <cellStyle name="Accent1 5" xfId="248" xr:uid="{00000000-0005-0000-0000-0000F8000000}"/>
    <cellStyle name="Accent1 5 2" xfId="249" xr:uid="{00000000-0005-0000-0000-0000F9000000}"/>
    <cellStyle name="Accent1 6" xfId="250" xr:uid="{00000000-0005-0000-0000-0000FA000000}"/>
    <cellStyle name="Accent1 6 2" xfId="251" xr:uid="{00000000-0005-0000-0000-0000FB000000}"/>
    <cellStyle name="Accent2 2" xfId="252" xr:uid="{00000000-0005-0000-0000-0000FC000000}"/>
    <cellStyle name="Accent2 2 2" xfId="253" xr:uid="{00000000-0005-0000-0000-0000FD000000}"/>
    <cellStyle name="Accent2 2 3" xfId="254" xr:uid="{00000000-0005-0000-0000-0000FE000000}"/>
    <cellStyle name="Accent2 3" xfId="255" xr:uid="{00000000-0005-0000-0000-0000FF000000}"/>
    <cellStyle name="Accent2 3 2" xfId="256" xr:uid="{00000000-0005-0000-0000-000000010000}"/>
    <cellStyle name="Accent2 4" xfId="257" xr:uid="{00000000-0005-0000-0000-000001010000}"/>
    <cellStyle name="Accent2 4 2" xfId="258" xr:uid="{00000000-0005-0000-0000-000002010000}"/>
    <cellStyle name="Accent2 5" xfId="259" xr:uid="{00000000-0005-0000-0000-000003010000}"/>
    <cellStyle name="Accent2 5 2" xfId="260" xr:uid="{00000000-0005-0000-0000-000004010000}"/>
    <cellStyle name="Accent2 6" xfId="261" xr:uid="{00000000-0005-0000-0000-000005010000}"/>
    <cellStyle name="Accent2 6 2" xfId="262" xr:uid="{00000000-0005-0000-0000-000006010000}"/>
    <cellStyle name="Accent3 2" xfId="263" xr:uid="{00000000-0005-0000-0000-000007010000}"/>
    <cellStyle name="Accent3 2 2" xfId="264" xr:uid="{00000000-0005-0000-0000-000008010000}"/>
    <cellStyle name="Accent3 2 3" xfId="265" xr:uid="{00000000-0005-0000-0000-000009010000}"/>
    <cellStyle name="Accent3 3" xfId="266" xr:uid="{00000000-0005-0000-0000-00000A010000}"/>
    <cellStyle name="Accent3 3 2" xfId="267" xr:uid="{00000000-0005-0000-0000-00000B010000}"/>
    <cellStyle name="Accent3 4" xfId="268" xr:uid="{00000000-0005-0000-0000-00000C010000}"/>
    <cellStyle name="Accent3 4 2" xfId="269" xr:uid="{00000000-0005-0000-0000-00000D010000}"/>
    <cellStyle name="Accent3 5" xfId="270" xr:uid="{00000000-0005-0000-0000-00000E010000}"/>
    <cellStyle name="Accent3 5 2" xfId="271" xr:uid="{00000000-0005-0000-0000-00000F010000}"/>
    <cellStyle name="Accent3 6" xfId="272" xr:uid="{00000000-0005-0000-0000-000010010000}"/>
    <cellStyle name="Accent3 6 2" xfId="273" xr:uid="{00000000-0005-0000-0000-000011010000}"/>
    <cellStyle name="Accent4 2" xfId="274" xr:uid="{00000000-0005-0000-0000-000012010000}"/>
    <cellStyle name="Accent4 2 2" xfId="275" xr:uid="{00000000-0005-0000-0000-000013010000}"/>
    <cellStyle name="Accent4 2 3" xfId="276" xr:uid="{00000000-0005-0000-0000-000014010000}"/>
    <cellStyle name="Accent4 3" xfId="277" xr:uid="{00000000-0005-0000-0000-000015010000}"/>
    <cellStyle name="Accent4 3 2" xfId="278" xr:uid="{00000000-0005-0000-0000-000016010000}"/>
    <cellStyle name="Accent4 4" xfId="279" xr:uid="{00000000-0005-0000-0000-000017010000}"/>
    <cellStyle name="Accent4 4 2" xfId="280" xr:uid="{00000000-0005-0000-0000-000018010000}"/>
    <cellStyle name="Accent4 5" xfId="281" xr:uid="{00000000-0005-0000-0000-000019010000}"/>
    <cellStyle name="Accent4 5 2" xfId="282" xr:uid="{00000000-0005-0000-0000-00001A010000}"/>
    <cellStyle name="Accent4 6" xfId="283" xr:uid="{00000000-0005-0000-0000-00001B010000}"/>
    <cellStyle name="Accent4 6 2" xfId="284" xr:uid="{00000000-0005-0000-0000-00001C010000}"/>
    <cellStyle name="Accent5 2" xfId="285" xr:uid="{00000000-0005-0000-0000-00001D010000}"/>
    <cellStyle name="Accent5 2 2" xfId="286" xr:uid="{00000000-0005-0000-0000-00001E010000}"/>
    <cellStyle name="Accent5 2 3" xfId="287" xr:uid="{00000000-0005-0000-0000-00001F010000}"/>
    <cellStyle name="Accent5 3" xfId="288" xr:uid="{00000000-0005-0000-0000-000020010000}"/>
    <cellStyle name="Accent5 3 2" xfId="289" xr:uid="{00000000-0005-0000-0000-000021010000}"/>
    <cellStyle name="Accent5 4" xfId="290" xr:uid="{00000000-0005-0000-0000-000022010000}"/>
    <cellStyle name="Accent5 4 2" xfId="291" xr:uid="{00000000-0005-0000-0000-000023010000}"/>
    <cellStyle name="Accent5 5" xfId="292" xr:uid="{00000000-0005-0000-0000-000024010000}"/>
    <cellStyle name="Accent5 5 2" xfId="293" xr:uid="{00000000-0005-0000-0000-000025010000}"/>
    <cellStyle name="Accent5 6" xfId="294" xr:uid="{00000000-0005-0000-0000-000026010000}"/>
    <cellStyle name="Accent5 6 2" xfId="295" xr:uid="{00000000-0005-0000-0000-000027010000}"/>
    <cellStyle name="Accent6 2" xfId="296" xr:uid="{00000000-0005-0000-0000-000028010000}"/>
    <cellStyle name="Accent6 2 2" xfId="297" xr:uid="{00000000-0005-0000-0000-000029010000}"/>
    <cellStyle name="Accent6 2 3" xfId="298" xr:uid="{00000000-0005-0000-0000-00002A010000}"/>
    <cellStyle name="Accent6 3" xfId="299" xr:uid="{00000000-0005-0000-0000-00002B010000}"/>
    <cellStyle name="Accent6 3 2" xfId="300" xr:uid="{00000000-0005-0000-0000-00002C010000}"/>
    <cellStyle name="Accent6 4" xfId="301" xr:uid="{00000000-0005-0000-0000-00002D010000}"/>
    <cellStyle name="Accent6 4 2" xfId="302" xr:uid="{00000000-0005-0000-0000-00002E010000}"/>
    <cellStyle name="Accent6 5" xfId="303" xr:uid="{00000000-0005-0000-0000-00002F010000}"/>
    <cellStyle name="Accent6 5 2" xfId="304" xr:uid="{00000000-0005-0000-0000-000030010000}"/>
    <cellStyle name="Accent6 6" xfId="305" xr:uid="{00000000-0005-0000-0000-000031010000}"/>
    <cellStyle name="Accent6 6 2" xfId="306" xr:uid="{00000000-0005-0000-0000-000032010000}"/>
    <cellStyle name="Bad 2" xfId="307" xr:uid="{00000000-0005-0000-0000-000033010000}"/>
    <cellStyle name="Bad 2 2" xfId="308" xr:uid="{00000000-0005-0000-0000-000034010000}"/>
    <cellStyle name="Bad 2 3" xfId="309" xr:uid="{00000000-0005-0000-0000-000035010000}"/>
    <cellStyle name="Bad 3" xfId="310" xr:uid="{00000000-0005-0000-0000-000036010000}"/>
    <cellStyle name="Bad 3 2" xfId="311" xr:uid="{00000000-0005-0000-0000-000037010000}"/>
    <cellStyle name="Bad 4" xfId="312" xr:uid="{00000000-0005-0000-0000-000038010000}"/>
    <cellStyle name="Bad 4 2" xfId="313" xr:uid="{00000000-0005-0000-0000-000039010000}"/>
    <cellStyle name="Bad 5" xfId="314" xr:uid="{00000000-0005-0000-0000-00003A010000}"/>
    <cellStyle name="Bad 5 2" xfId="315" xr:uid="{00000000-0005-0000-0000-00003B010000}"/>
    <cellStyle name="Bad 6" xfId="316" xr:uid="{00000000-0005-0000-0000-00003C010000}"/>
    <cellStyle name="Bad 6 2" xfId="317" xr:uid="{00000000-0005-0000-0000-00003D010000}"/>
    <cellStyle name="Bilješka" xfId="318" xr:uid="{00000000-0005-0000-0000-00003E010000}"/>
    <cellStyle name="Bilješka 2" xfId="319" xr:uid="{00000000-0005-0000-0000-00003F010000}"/>
    <cellStyle name="Bilješka 3" xfId="320" xr:uid="{00000000-0005-0000-0000-000040010000}"/>
    <cellStyle name="Bilješka 4" xfId="321" xr:uid="{00000000-0005-0000-0000-000041010000}"/>
    <cellStyle name="Calculation 2" xfId="322" xr:uid="{00000000-0005-0000-0000-000042010000}"/>
    <cellStyle name="Calculation 2 2" xfId="323" xr:uid="{00000000-0005-0000-0000-000043010000}"/>
    <cellStyle name="Calculation 2 3" xfId="324" xr:uid="{00000000-0005-0000-0000-000044010000}"/>
    <cellStyle name="Calculation 3" xfId="325" xr:uid="{00000000-0005-0000-0000-000045010000}"/>
    <cellStyle name="Calculation 3 2" xfId="326" xr:uid="{00000000-0005-0000-0000-000046010000}"/>
    <cellStyle name="Calculation 4" xfId="327" xr:uid="{00000000-0005-0000-0000-000047010000}"/>
    <cellStyle name="Calculation 4 2" xfId="328" xr:uid="{00000000-0005-0000-0000-000048010000}"/>
    <cellStyle name="Calculation 5" xfId="329" xr:uid="{00000000-0005-0000-0000-000049010000}"/>
    <cellStyle name="Calculation 5 2" xfId="330" xr:uid="{00000000-0005-0000-0000-00004A010000}"/>
    <cellStyle name="Calculation 6" xfId="331" xr:uid="{00000000-0005-0000-0000-00004B010000}"/>
    <cellStyle name="Calculation 6 2" xfId="332" xr:uid="{00000000-0005-0000-0000-00004C010000}"/>
    <cellStyle name="Check Cell 2" xfId="333" xr:uid="{00000000-0005-0000-0000-00004D010000}"/>
    <cellStyle name="Check Cell 2 2" xfId="334" xr:uid="{00000000-0005-0000-0000-00004E010000}"/>
    <cellStyle name="Check Cell 2 3" xfId="335" xr:uid="{00000000-0005-0000-0000-00004F010000}"/>
    <cellStyle name="Check Cell 3" xfId="336" xr:uid="{00000000-0005-0000-0000-000050010000}"/>
    <cellStyle name="Check Cell 3 2" xfId="337" xr:uid="{00000000-0005-0000-0000-000051010000}"/>
    <cellStyle name="Check Cell 4" xfId="338" xr:uid="{00000000-0005-0000-0000-000052010000}"/>
    <cellStyle name="Check Cell 4 2" xfId="339" xr:uid="{00000000-0005-0000-0000-000053010000}"/>
    <cellStyle name="Check Cell 5" xfId="340" xr:uid="{00000000-0005-0000-0000-000054010000}"/>
    <cellStyle name="Check Cell 5 2" xfId="341" xr:uid="{00000000-0005-0000-0000-000055010000}"/>
    <cellStyle name="Check Cell 6" xfId="342" xr:uid="{00000000-0005-0000-0000-000056010000}"/>
    <cellStyle name="Check Cell 6 2" xfId="343" xr:uid="{00000000-0005-0000-0000-000057010000}"/>
    <cellStyle name="Comma 13" xfId="344" xr:uid="{00000000-0005-0000-0000-000058010000}"/>
    <cellStyle name="Comma 13 2" xfId="345" xr:uid="{00000000-0005-0000-0000-000059010000}"/>
    <cellStyle name="Comma 13 2 2" xfId="346" xr:uid="{00000000-0005-0000-0000-00005A010000}"/>
    <cellStyle name="Comma 13 2 3" xfId="347" xr:uid="{00000000-0005-0000-0000-00005B010000}"/>
    <cellStyle name="Comma 13 2 4" xfId="348" xr:uid="{00000000-0005-0000-0000-00005C010000}"/>
    <cellStyle name="Comma 13 2 5" xfId="349" xr:uid="{00000000-0005-0000-0000-00005D010000}"/>
    <cellStyle name="Comma 13 3" xfId="350" xr:uid="{00000000-0005-0000-0000-00005E010000}"/>
    <cellStyle name="Comma 13 4" xfId="351" xr:uid="{00000000-0005-0000-0000-00005F010000}"/>
    <cellStyle name="Comma 13 5" xfId="352" xr:uid="{00000000-0005-0000-0000-000060010000}"/>
    <cellStyle name="Comma 13 6" xfId="353" xr:uid="{00000000-0005-0000-0000-000061010000}"/>
    <cellStyle name="Comma 14 2" xfId="354" xr:uid="{00000000-0005-0000-0000-000062010000}"/>
    <cellStyle name="Comma 14 2 2" xfId="355" xr:uid="{00000000-0005-0000-0000-000063010000}"/>
    <cellStyle name="Comma 16 2" xfId="356" xr:uid="{00000000-0005-0000-0000-000064010000}"/>
    <cellStyle name="Comma 16 2 2" xfId="357" xr:uid="{00000000-0005-0000-0000-000065010000}"/>
    <cellStyle name="Comma 18 2" xfId="358" xr:uid="{00000000-0005-0000-0000-000066010000}"/>
    <cellStyle name="Comma 18 2 2" xfId="359" xr:uid="{00000000-0005-0000-0000-000067010000}"/>
    <cellStyle name="Comma 2" xfId="360" xr:uid="{00000000-0005-0000-0000-000068010000}"/>
    <cellStyle name="Comma 2 10" xfId="361" xr:uid="{00000000-0005-0000-0000-000069010000}"/>
    <cellStyle name="Comma 2 10 10" xfId="362" xr:uid="{00000000-0005-0000-0000-00006A010000}"/>
    <cellStyle name="Comma 2 10 11" xfId="363" xr:uid="{00000000-0005-0000-0000-00006B010000}"/>
    <cellStyle name="Comma 2 10 2" xfId="364" xr:uid="{00000000-0005-0000-0000-00006C010000}"/>
    <cellStyle name="Comma 2 10 2 2" xfId="365" xr:uid="{00000000-0005-0000-0000-00006D010000}"/>
    <cellStyle name="Comma 2 10 2 2 2" xfId="366" xr:uid="{00000000-0005-0000-0000-00006E010000}"/>
    <cellStyle name="Comma 2 10 2 2 2 2" xfId="367" xr:uid="{00000000-0005-0000-0000-00006F010000}"/>
    <cellStyle name="Comma 2 10 2 2 2 3" xfId="368" xr:uid="{00000000-0005-0000-0000-000070010000}"/>
    <cellStyle name="Comma 2 10 2 2 3" xfId="369" xr:uid="{00000000-0005-0000-0000-000071010000}"/>
    <cellStyle name="Comma 2 10 2 2 3 2" xfId="370" xr:uid="{00000000-0005-0000-0000-000072010000}"/>
    <cellStyle name="Comma 2 10 2 2 3 3" xfId="371" xr:uid="{00000000-0005-0000-0000-000073010000}"/>
    <cellStyle name="Comma 2 10 2 2 4" xfId="372" xr:uid="{00000000-0005-0000-0000-000074010000}"/>
    <cellStyle name="Comma 2 10 2 2 4 2" xfId="373" xr:uid="{00000000-0005-0000-0000-000075010000}"/>
    <cellStyle name="Comma 2 10 2 2 4 3" xfId="374" xr:uid="{00000000-0005-0000-0000-000076010000}"/>
    <cellStyle name="Comma 2 10 2 2 5" xfId="375" xr:uid="{00000000-0005-0000-0000-000077010000}"/>
    <cellStyle name="Comma 2 10 2 2 6" xfId="376" xr:uid="{00000000-0005-0000-0000-000078010000}"/>
    <cellStyle name="Comma 2 10 2 3" xfId="377" xr:uid="{00000000-0005-0000-0000-000079010000}"/>
    <cellStyle name="Comma 2 10 2 3 2" xfId="378" xr:uid="{00000000-0005-0000-0000-00007A010000}"/>
    <cellStyle name="Comma 2 10 2 3 2 2" xfId="379" xr:uid="{00000000-0005-0000-0000-00007B010000}"/>
    <cellStyle name="Comma 2 10 2 3 2 3" xfId="380" xr:uid="{00000000-0005-0000-0000-00007C010000}"/>
    <cellStyle name="Comma 2 10 2 3 3" xfId="381" xr:uid="{00000000-0005-0000-0000-00007D010000}"/>
    <cellStyle name="Comma 2 10 2 3 3 2" xfId="382" xr:uid="{00000000-0005-0000-0000-00007E010000}"/>
    <cellStyle name="Comma 2 10 2 3 3 3" xfId="383" xr:uid="{00000000-0005-0000-0000-00007F010000}"/>
    <cellStyle name="Comma 2 10 2 3 4" xfId="384" xr:uid="{00000000-0005-0000-0000-000080010000}"/>
    <cellStyle name="Comma 2 10 2 3 4 2" xfId="385" xr:uid="{00000000-0005-0000-0000-000081010000}"/>
    <cellStyle name="Comma 2 10 2 3 4 3" xfId="386" xr:uid="{00000000-0005-0000-0000-000082010000}"/>
    <cellStyle name="Comma 2 10 2 3 5" xfId="387" xr:uid="{00000000-0005-0000-0000-000083010000}"/>
    <cellStyle name="Comma 2 10 2 3 6" xfId="388" xr:uid="{00000000-0005-0000-0000-000084010000}"/>
    <cellStyle name="Comma 2 10 2 4" xfId="389" xr:uid="{00000000-0005-0000-0000-000085010000}"/>
    <cellStyle name="Comma 2 10 2 4 2" xfId="390" xr:uid="{00000000-0005-0000-0000-000086010000}"/>
    <cellStyle name="Comma 2 10 2 4 3" xfId="391" xr:uid="{00000000-0005-0000-0000-000087010000}"/>
    <cellStyle name="Comma 2 10 2 5" xfId="392" xr:uid="{00000000-0005-0000-0000-000088010000}"/>
    <cellStyle name="Comma 2 10 2 5 2" xfId="393" xr:uid="{00000000-0005-0000-0000-000089010000}"/>
    <cellStyle name="Comma 2 10 2 5 3" xfId="394" xr:uid="{00000000-0005-0000-0000-00008A010000}"/>
    <cellStyle name="Comma 2 10 2 6" xfId="395" xr:uid="{00000000-0005-0000-0000-00008B010000}"/>
    <cellStyle name="Comma 2 10 2 6 2" xfId="396" xr:uid="{00000000-0005-0000-0000-00008C010000}"/>
    <cellStyle name="Comma 2 10 2 6 3" xfId="397" xr:uid="{00000000-0005-0000-0000-00008D010000}"/>
    <cellStyle name="Comma 2 10 2 7" xfId="398" xr:uid="{00000000-0005-0000-0000-00008E010000}"/>
    <cellStyle name="Comma 2 10 2 8" xfId="399" xr:uid="{00000000-0005-0000-0000-00008F010000}"/>
    <cellStyle name="Comma 2 10 2 9" xfId="400" xr:uid="{00000000-0005-0000-0000-000090010000}"/>
    <cellStyle name="Comma 2 10 3" xfId="401" xr:uid="{00000000-0005-0000-0000-000091010000}"/>
    <cellStyle name="Comma 2 10 3 2" xfId="402" xr:uid="{00000000-0005-0000-0000-000092010000}"/>
    <cellStyle name="Comma 2 10 3 2 2" xfId="403" xr:uid="{00000000-0005-0000-0000-000093010000}"/>
    <cellStyle name="Comma 2 10 3 2 3" xfId="404" xr:uid="{00000000-0005-0000-0000-000094010000}"/>
    <cellStyle name="Comma 2 10 3 3" xfId="405" xr:uid="{00000000-0005-0000-0000-000095010000}"/>
    <cellStyle name="Comma 2 10 3 3 2" xfId="406" xr:uid="{00000000-0005-0000-0000-000096010000}"/>
    <cellStyle name="Comma 2 10 3 3 3" xfId="407" xr:uid="{00000000-0005-0000-0000-000097010000}"/>
    <cellStyle name="Comma 2 10 3 4" xfId="408" xr:uid="{00000000-0005-0000-0000-000098010000}"/>
    <cellStyle name="Comma 2 10 3 4 2" xfId="409" xr:uid="{00000000-0005-0000-0000-000099010000}"/>
    <cellStyle name="Comma 2 10 3 4 3" xfId="410" xr:uid="{00000000-0005-0000-0000-00009A010000}"/>
    <cellStyle name="Comma 2 10 3 5" xfId="411" xr:uid="{00000000-0005-0000-0000-00009B010000}"/>
    <cellStyle name="Comma 2 10 3 6" xfId="412" xr:uid="{00000000-0005-0000-0000-00009C010000}"/>
    <cellStyle name="Comma 2 10 3 7" xfId="413" xr:uid="{00000000-0005-0000-0000-00009D010000}"/>
    <cellStyle name="Comma 2 10 4" xfId="414" xr:uid="{00000000-0005-0000-0000-00009E010000}"/>
    <cellStyle name="Comma 2 10 4 2" xfId="415" xr:uid="{00000000-0005-0000-0000-00009F010000}"/>
    <cellStyle name="Comma 2 10 4 2 2" xfId="416" xr:uid="{00000000-0005-0000-0000-0000A0010000}"/>
    <cellStyle name="Comma 2 10 4 2 3" xfId="417" xr:uid="{00000000-0005-0000-0000-0000A1010000}"/>
    <cellStyle name="Comma 2 10 4 3" xfId="418" xr:uid="{00000000-0005-0000-0000-0000A2010000}"/>
    <cellStyle name="Comma 2 10 4 3 2" xfId="419" xr:uid="{00000000-0005-0000-0000-0000A3010000}"/>
    <cellStyle name="Comma 2 10 4 3 3" xfId="420" xr:uid="{00000000-0005-0000-0000-0000A4010000}"/>
    <cellStyle name="Comma 2 10 4 4" xfId="421" xr:uid="{00000000-0005-0000-0000-0000A5010000}"/>
    <cellStyle name="Comma 2 10 4 4 2" xfId="422" xr:uid="{00000000-0005-0000-0000-0000A6010000}"/>
    <cellStyle name="Comma 2 10 4 4 3" xfId="423" xr:uid="{00000000-0005-0000-0000-0000A7010000}"/>
    <cellStyle name="Comma 2 10 4 5" xfId="424" xr:uid="{00000000-0005-0000-0000-0000A8010000}"/>
    <cellStyle name="Comma 2 10 4 6" xfId="425" xr:uid="{00000000-0005-0000-0000-0000A9010000}"/>
    <cellStyle name="Comma 2 10 5" xfId="426" xr:uid="{00000000-0005-0000-0000-0000AA010000}"/>
    <cellStyle name="Comma 2 10 5 2" xfId="427" xr:uid="{00000000-0005-0000-0000-0000AB010000}"/>
    <cellStyle name="Comma 2 10 5 3" xfId="428" xr:uid="{00000000-0005-0000-0000-0000AC010000}"/>
    <cellStyle name="Comma 2 10 6" xfId="429" xr:uid="{00000000-0005-0000-0000-0000AD010000}"/>
    <cellStyle name="Comma 2 10 6 2" xfId="430" xr:uid="{00000000-0005-0000-0000-0000AE010000}"/>
    <cellStyle name="Comma 2 10 6 3" xfId="431" xr:uid="{00000000-0005-0000-0000-0000AF010000}"/>
    <cellStyle name="Comma 2 10 7" xfId="432" xr:uid="{00000000-0005-0000-0000-0000B0010000}"/>
    <cellStyle name="Comma 2 10 7 2" xfId="433" xr:uid="{00000000-0005-0000-0000-0000B1010000}"/>
    <cellStyle name="Comma 2 10 7 3" xfId="434" xr:uid="{00000000-0005-0000-0000-0000B2010000}"/>
    <cellStyle name="Comma 2 10 8" xfId="435" xr:uid="{00000000-0005-0000-0000-0000B3010000}"/>
    <cellStyle name="Comma 2 10 9" xfId="436" xr:uid="{00000000-0005-0000-0000-0000B4010000}"/>
    <cellStyle name="Comma 2 11" xfId="437" xr:uid="{00000000-0005-0000-0000-0000B5010000}"/>
    <cellStyle name="Comma 2 11 10" xfId="438" xr:uid="{00000000-0005-0000-0000-0000B6010000}"/>
    <cellStyle name="Comma 2 11 11" xfId="439" xr:uid="{00000000-0005-0000-0000-0000B7010000}"/>
    <cellStyle name="Comma 2 11 2" xfId="440" xr:uid="{00000000-0005-0000-0000-0000B8010000}"/>
    <cellStyle name="Comma 2 11 2 2" xfId="441" xr:uid="{00000000-0005-0000-0000-0000B9010000}"/>
    <cellStyle name="Comma 2 11 2 2 2" xfId="442" xr:uid="{00000000-0005-0000-0000-0000BA010000}"/>
    <cellStyle name="Comma 2 11 2 2 2 2" xfId="443" xr:uid="{00000000-0005-0000-0000-0000BB010000}"/>
    <cellStyle name="Comma 2 11 2 2 2 3" xfId="444" xr:uid="{00000000-0005-0000-0000-0000BC010000}"/>
    <cellStyle name="Comma 2 11 2 2 3" xfId="445" xr:uid="{00000000-0005-0000-0000-0000BD010000}"/>
    <cellStyle name="Comma 2 11 2 2 3 2" xfId="446" xr:uid="{00000000-0005-0000-0000-0000BE010000}"/>
    <cellStyle name="Comma 2 11 2 2 3 3" xfId="447" xr:uid="{00000000-0005-0000-0000-0000BF010000}"/>
    <cellStyle name="Comma 2 11 2 2 4" xfId="448" xr:uid="{00000000-0005-0000-0000-0000C0010000}"/>
    <cellStyle name="Comma 2 11 2 2 4 2" xfId="449" xr:uid="{00000000-0005-0000-0000-0000C1010000}"/>
    <cellStyle name="Comma 2 11 2 2 4 3" xfId="450" xr:uid="{00000000-0005-0000-0000-0000C2010000}"/>
    <cellStyle name="Comma 2 11 2 2 5" xfId="451" xr:uid="{00000000-0005-0000-0000-0000C3010000}"/>
    <cellStyle name="Comma 2 11 2 2 6" xfId="452" xr:uid="{00000000-0005-0000-0000-0000C4010000}"/>
    <cellStyle name="Comma 2 11 2 3" xfId="453" xr:uid="{00000000-0005-0000-0000-0000C5010000}"/>
    <cellStyle name="Comma 2 11 2 3 2" xfId="454" xr:uid="{00000000-0005-0000-0000-0000C6010000}"/>
    <cellStyle name="Comma 2 11 2 3 2 2" xfId="455" xr:uid="{00000000-0005-0000-0000-0000C7010000}"/>
    <cellStyle name="Comma 2 11 2 3 2 3" xfId="456" xr:uid="{00000000-0005-0000-0000-0000C8010000}"/>
    <cellStyle name="Comma 2 11 2 3 3" xfId="457" xr:uid="{00000000-0005-0000-0000-0000C9010000}"/>
    <cellStyle name="Comma 2 11 2 3 3 2" xfId="458" xr:uid="{00000000-0005-0000-0000-0000CA010000}"/>
    <cellStyle name="Comma 2 11 2 3 3 3" xfId="459" xr:uid="{00000000-0005-0000-0000-0000CB010000}"/>
    <cellStyle name="Comma 2 11 2 3 4" xfId="460" xr:uid="{00000000-0005-0000-0000-0000CC010000}"/>
    <cellStyle name="Comma 2 11 2 3 4 2" xfId="461" xr:uid="{00000000-0005-0000-0000-0000CD010000}"/>
    <cellStyle name="Comma 2 11 2 3 4 3" xfId="462" xr:uid="{00000000-0005-0000-0000-0000CE010000}"/>
    <cellStyle name="Comma 2 11 2 3 5" xfId="463" xr:uid="{00000000-0005-0000-0000-0000CF010000}"/>
    <cellStyle name="Comma 2 11 2 3 6" xfId="464" xr:uid="{00000000-0005-0000-0000-0000D0010000}"/>
    <cellStyle name="Comma 2 11 2 4" xfId="465" xr:uid="{00000000-0005-0000-0000-0000D1010000}"/>
    <cellStyle name="Comma 2 11 2 4 2" xfId="466" xr:uid="{00000000-0005-0000-0000-0000D2010000}"/>
    <cellStyle name="Comma 2 11 2 4 3" xfId="467" xr:uid="{00000000-0005-0000-0000-0000D3010000}"/>
    <cellStyle name="Comma 2 11 2 5" xfId="468" xr:uid="{00000000-0005-0000-0000-0000D4010000}"/>
    <cellStyle name="Comma 2 11 2 5 2" xfId="469" xr:uid="{00000000-0005-0000-0000-0000D5010000}"/>
    <cellStyle name="Comma 2 11 2 5 3" xfId="470" xr:uid="{00000000-0005-0000-0000-0000D6010000}"/>
    <cellStyle name="Comma 2 11 2 6" xfId="471" xr:uid="{00000000-0005-0000-0000-0000D7010000}"/>
    <cellStyle name="Comma 2 11 2 6 2" xfId="472" xr:uid="{00000000-0005-0000-0000-0000D8010000}"/>
    <cellStyle name="Comma 2 11 2 6 3" xfId="473" xr:uid="{00000000-0005-0000-0000-0000D9010000}"/>
    <cellStyle name="Comma 2 11 2 7" xfId="474" xr:uid="{00000000-0005-0000-0000-0000DA010000}"/>
    <cellStyle name="Comma 2 11 2 8" xfId="475" xr:uid="{00000000-0005-0000-0000-0000DB010000}"/>
    <cellStyle name="Comma 2 11 2 9" xfId="476" xr:uid="{00000000-0005-0000-0000-0000DC010000}"/>
    <cellStyle name="Comma 2 11 3" xfId="477" xr:uid="{00000000-0005-0000-0000-0000DD010000}"/>
    <cellStyle name="Comma 2 11 3 2" xfId="478" xr:uid="{00000000-0005-0000-0000-0000DE010000}"/>
    <cellStyle name="Comma 2 11 3 2 2" xfId="479" xr:uid="{00000000-0005-0000-0000-0000DF010000}"/>
    <cellStyle name="Comma 2 11 3 2 3" xfId="480" xr:uid="{00000000-0005-0000-0000-0000E0010000}"/>
    <cellStyle name="Comma 2 11 3 3" xfId="481" xr:uid="{00000000-0005-0000-0000-0000E1010000}"/>
    <cellStyle name="Comma 2 11 3 3 2" xfId="482" xr:uid="{00000000-0005-0000-0000-0000E2010000}"/>
    <cellStyle name="Comma 2 11 3 3 3" xfId="483" xr:uid="{00000000-0005-0000-0000-0000E3010000}"/>
    <cellStyle name="Comma 2 11 3 4" xfId="484" xr:uid="{00000000-0005-0000-0000-0000E4010000}"/>
    <cellStyle name="Comma 2 11 3 4 2" xfId="485" xr:uid="{00000000-0005-0000-0000-0000E5010000}"/>
    <cellStyle name="Comma 2 11 3 4 3" xfId="486" xr:uid="{00000000-0005-0000-0000-0000E6010000}"/>
    <cellStyle name="Comma 2 11 3 5" xfId="487" xr:uid="{00000000-0005-0000-0000-0000E7010000}"/>
    <cellStyle name="Comma 2 11 3 6" xfId="488" xr:uid="{00000000-0005-0000-0000-0000E8010000}"/>
    <cellStyle name="Comma 2 11 3 7" xfId="489" xr:uid="{00000000-0005-0000-0000-0000E9010000}"/>
    <cellStyle name="Comma 2 11 4" xfId="490" xr:uid="{00000000-0005-0000-0000-0000EA010000}"/>
    <cellStyle name="Comma 2 11 4 2" xfId="491" xr:uid="{00000000-0005-0000-0000-0000EB010000}"/>
    <cellStyle name="Comma 2 11 4 2 2" xfId="492" xr:uid="{00000000-0005-0000-0000-0000EC010000}"/>
    <cellStyle name="Comma 2 11 4 2 3" xfId="493" xr:uid="{00000000-0005-0000-0000-0000ED010000}"/>
    <cellStyle name="Comma 2 11 4 3" xfId="494" xr:uid="{00000000-0005-0000-0000-0000EE010000}"/>
    <cellStyle name="Comma 2 11 4 3 2" xfId="495" xr:uid="{00000000-0005-0000-0000-0000EF010000}"/>
    <cellStyle name="Comma 2 11 4 3 3" xfId="496" xr:uid="{00000000-0005-0000-0000-0000F0010000}"/>
    <cellStyle name="Comma 2 11 4 4" xfId="497" xr:uid="{00000000-0005-0000-0000-0000F1010000}"/>
    <cellStyle name="Comma 2 11 4 4 2" xfId="498" xr:uid="{00000000-0005-0000-0000-0000F2010000}"/>
    <cellStyle name="Comma 2 11 4 4 3" xfId="499" xr:uid="{00000000-0005-0000-0000-0000F3010000}"/>
    <cellStyle name="Comma 2 11 4 5" xfId="500" xr:uid="{00000000-0005-0000-0000-0000F4010000}"/>
    <cellStyle name="Comma 2 11 4 6" xfId="501" xr:uid="{00000000-0005-0000-0000-0000F5010000}"/>
    <cellStyle name="Comma 2 11 5" xfId="502" xr:uid="{00000000-0005-0000-0000-0000F6010000}"/>
    <cellStyle name="Comma 2 11 5 2" xfId="503" xr:uid="{00000000-0005-0000-0000-0000F7010000}"/>
    <cellStyle name="Comma 2 11 5 3" xfId="504" xr:uid="{00000000-0005-0000-0000-0000F8010000}"/>
    <cellStyle name="Comma 2 11 6" xfId="505" xr:uid="{00000000-0005-0000-0000-0000F9010000}"/>
    <cellStyle name="Comma 2 11 6 2" xfId="506" xr:uid="{00000000-0005-0000-0000-0000FA010000}"/>
    <cellStyle name="Comma 2 11 6 3" xfId="507" xr:uid="{00000000-0005-0000-0000-0000FB010000}"/>
    <cellStyle name="Comma 2 11 7" xfId="508" xr:uid="{00000000-0005-0000-0000-0000FC010000}"/>
    <cellStyle name="Comma 2 11 7 2" xfId="509" xr:uid="{00000000-0005-0000-0000-0000FD010000}"/>
    <cellStyle name="Comma 2 11 7 3" xfId="510" xr:uid="{00000000-0005-0000-0000-0000FE010000}"/>
    <cellStyle name="Comma 2 11 8" xfId="511" xr:uid="{00000000-0005-0000-0000-0000FF010000}"/>
    <cellStyle name="Comma 2 11 9" xfId="512" xr:uid="{00000000-0005-0000-0000-000000020000}"/>
    <cellStyle name="Comma 2 12" xfId="513" xr:uid="{00000000-0005-0000-0000-000001020000}"/>
    <cellStyle name="Comma 2 12 10" xfId="514" xr:uid="{00000000-0005-0000-0000-000002020000}"/>
    <cellStyle name="Comma 2 12 11" xfId="515" xr:uid="{00000000-0005-0000-0000-000003020000}"/>
    <cellStyle name="Comma 2 12 2" xfId="516" xr:uid="{00000000-0005-0000-0000-000004020000}"/>
    <cellStyle name="Comma 2 12 2 2" xfId="517" xr:uid="{00000000-0005-0000-0000-000005020000}"/>
    <cellStyle name="Comma 2 12 2 2 2" xfId="518" xr:uid="{00000000-0005-0000-0000-000006020000}"/>
    <cellStyle name="Comma 2 12 2 2 2 2" xfId="519" xr:uid="{00000000-0005-0000-0000-000007020000}"/>
    <cellStyle name="Comma 2 12 2 2 2 3" xfId="520" xr:uid="{00000000-0005-0000-0000-000008020000}"/>
    <cellStyle name="Comma 2 12 2 2 3" xfId="521" xr:uid="{00000000-0005-0000-0000-000009020000}"/>
    <cellStyle name="Comma 2 12 2 2 3 2" xfId="522" xr:uid="{00000000-0005-0000-0000-00000A020000}"/>
    <cellStyle name="Comma 2 12 2 2 3 3" xfId="523" xr:uid="{00000000-0005-0000-0000-00000B020000}"/>
    <cellStyle name="Comma 2 12 2 2 4" xfId="524" xr:uid="{00000000-0005-0000-0000-00000C020000}"/>
    <cellStyle name="Comma 2 12 2 2 4 2" xfId="525" xr:uid="{00000000-0005-0000-0000-00000D020000}"/>
    <cellStyle name="Comma 2 12 2 2 4 3" xfId="526" xr:uid="{00000000-0005-0000-0000-00000E020000}"/>
    <cellStyle name="Comma 2 12 2 2 5" xfId="527" xr:uid="{00000000-0005-0000-0000-00000F020000}"/>
    <cellStyle name="Comma 2 12 2 2 6" xfId="528" xr:uid="{00000000-0005-0000-0000-000010020000}"/>
    <cellStyle name="Comma 2 12 2 3" xfId="529" xr:uid="{00000000-0005-0000-0000-000011020000}"/>
    <cellStyle name="Comma 2 12 2 3 2" xfId="530" xr:uid="{00000000-0005-0000-0000-000012020000}"/>
    <cellStyle name="Comma 2 12 2 3 2 2" xfId="531" xr:uid="{00000000-0005-0000-0000-000013020000}"/>
    <cellStyle name="Comma 2 12 2 3 2 3" xfId="532" xr:uid="{00000000-0005-0000-0000-000014020000}"/>
    <cellStyle name="Comma 2 12 2 3 3" xfId="533" xr:uid="{00000000-0005-0000-0000-000015020000}"/>
    <cellStyle name="Comma 2 12 2 3 3 2" xfId="534" xr:uid="{00000000-0005-0000-0000-000016020000}"/>
    <cellStyle name="Comma 2 12 2 3 3 3" xfId="535" xr:uid="{00000000-0005-0000-0000-000017020000}"/>
    <cellStyle name="Comma 2 12 2 3 4" xfId="536" xr:uid="{00000000-0005-0000-0000-000018020000}"/>
    <cellStyle name="Comma 2 12 2 3 4 2" xfId="537" xr:uid="{00000000-0005-0000-0000-000019020000}"/>
    <cellStyle name="Comma 2 12 2 3 4 3" xfId="538" xr:uid="{00000000-0005-0000-0000-00001A020000}"/>
    <cellStyle name="Comma 2 12 2 3 5" xfId="539" xr:uid="{00000000-0005-0000-0000-00001B020000}"/>
    <cellStyle name="Comma 2 12 2 3 6" xfId="540" xr:uid="{00000000-0005-0000-0000-00001C020000}"/>
    <cellStyle name="Comma 2 12 2 4" xfId="541" xr:uid="{00000000-0005-0000-0000-00001D020000}"/>
    <cellStyle name="Comma 2 12 2 4 2" xfId="542" xr:uid="{00000000-0005-0000-0000-00001E020000}"/>
    <cellStyle name="Comma 2 12 2 4 3" xfId="543" xr:uid="{00000000-0005-0000-0000-00001F020000}"/>
    <cellStyle name="Comma 2 12 2 5" xfId="544" xr:uid="{00000000-0005-0000-0000-000020020000}"/>
    <cellStyle name="Comma 2 12 2 5 2" xfId="545" xr:uid="{00000000-0005-0000-0000-000021020000}"/>
    <cellStyle name="Comma 2 12 2 5 3" xfId="546" xr:uid="{00000000-0005-0000-0000-000022020000}"/>
    <cellStyle name="Comma 2 12 2 6" xfId="547" xr:uid="{00000000-0005-0000-0000-000023020000}"/>
    <cellStyle name="Comma 2 12 2 6 2" xfId="548" xr:uid="{00000000-0005-0000-0000-000024020000}"/>
    <cellStyle name="Comma 2 12 2 6 3" xfId="549" xr:uid="{00000000-0005-0000-0000-000025020000}"/>
    <cellStyle name="Comma 2 12 2 7" xfId="550" xr:uid="{00000000-0005-0000-0000-000026020000}"/>
    <cellStyle name="Comma 2 12 2 8" xfId="551" xr:uid="{00000000-0005-0000-0000-000027020000}"/>
    <cellStyle name="Comma 2 12 2 9" xfId="552" xr:uid="{00000000-0005-0000-0000-000028020000}"/>
    <cellStyle name="Comma 2 12 3" xfId="553" xr:uid="{00000000-0005-0000-0000-000029020000}"/>
    <cellStyle name="Comma 2 12 3 2" xfId="554" xr:uid="{00000000-0005-0000-0000-00002A020000}"/>
    <cellStyle name="Comma 2 12 3 2 2" xfId="555" xr:uid="{00000000-0005-0000-0000-00002B020000}"/>
    <cellStyle name="Comma 2 12 3 2 3" xfId="556" xr:uid="{00000000-0005-0000-0000-00002C020000}"/>
    <cellStyle name="Comma 2 12 3 3" xfId="557" xr:uid="{00000000-0005-0000-0000-00002D020000}"/>
    <cellStyle name="Comma 2 12 3 3 2" xfId="558" xr:uid="{00000000-0005-0000-0000-00002E020000}"/>
    <cellStyle name="Comma 2 12 3 3 3" xfId="559" xr:uid="{00000000-0005-0000-0000-00002F020000}"/>
    <cellStyle name="Comma 2 12 3 4" xfId="560" xr:uid="{00000000-0005-0000-0000-000030020000}"/>
    <cellStyle name="Comma 2 12 3 4 2" xfId="561" xr:uid="{00000000-0005-0000-0000-000031020000}"/>
    <cellStyle name="Comma 2 12 3 4 3" xfId="562" xr:uid="{00000000-0005-0000-0000-000032020000}"/>
    <cellStyle name="Comma 2 12 3 5" xfId="563" xr:uid="{00000000-0005-0000-0000-000033020000}"/>
    <cellStyle name="Comma 2 12 3 6" xfId="564" xr:uid="{00000000-0005-0000-0000-000034020000}"/>
    <cellStyle name="Comma 2 12 3 7" xfId="565" xr:uid="{00000000-0005-0000-0000-000035020000}"/>
    <cellStyle name="Comma 2 12 4" xfId="566" xr:uid="{00000000-0005-0000-0000-000036020000}"/>
    <cellStyle name="Comma 2 12 4 2" xfId="567" xr:uid="{00000000-0005-0000-0000-000037020000}"/>
    <cellStyle name="Comma 2 12 4 2 2" xfId="568" xr:uid="{00000000-0005-0000-0000-000038020000}"/>
    <cellStyle name="Comma 2 12 4 2 3" xfId="569" xr:uid="{00000000-0005-0000-0000-000039020000}"/>
    <cellStyle name="Comma 2 12 4 3" xfId="570" xr:uid="{00000000-0005-0000-0000-00003A020000}"/>
    <cellStyle name="Comma 2 12 4 3 2" xfId="571" xr:uid="{00000000-0005-0000-0000-00003B020000}"/>
    <cellStyle name="Comma 2 12 4 3 3" xfId="572" xr:uid="{00000000-0005-0000-0000-00003C020000}"/>
    <cellStyle name="Comma 2 12 4 4" xfId="573" xr:uid="{00000000-0005-0000-0000-00003D020000}"/>
    <cellStyle name="Comma 2 12 4 4 2" xfId="574" xr:uid="{00000000-0005-0000-0000-00003E020000}"/>
    <cellStyle name="Comma 2 12 4 4 3" xfId="575" xr:uid="{00000000-0005-0000-0000-00003F020000}"/>
    <cellStyle name="Comma 2 12 4 5" xfId="576" xr:uid="{00000000-0005-0000-0000-000040020000}"/>
    <cellStyle name="Comma 2 12 4 6" xfId="577" xr:uid="{00000000-0005-0000-0000-000041020000}"/>
    <cellStyle name="Comma 2 12 5" xfId="578" xr:uid="{00000000-0005-0000-0000-000042020000}"/>
    <cellStyle name="Comma 2 12 5 2" xfId="579" xr:uid="{00000000-0005-0000-0000-000043020000}"/>
    <cellStyle name="Comma 2 12 5 3" xfId="580" xr:uid="{00000000-0005-0000-0000-000044020000}"/>
    <cellStyle name="Comma 2 12 6" xfId="581" xr:uid="{00000000-0005-0000-0000-000045020000}"/>
    <cellStyle name="Comma 2 12 6 2" xfId="582" xr:uid="{00000000-0005-0000-0000-000046020000}"/>
    <cellStyle name="Comma 2 12 6 3" xfId="583" xr:uid="{00000000-0005-0000-0000-000047020000}"/>
    <cellStyle name="Comma 2 12 7" xfId="584" xr:uid="{00000000-0005-0000-0000-000048020000}"/>
    <cellStyle name="Comma 2 12 7 2" xfId="585" xr:uid="{00000000-0005-0000-0000-000049020000}"/>
    <cellStyle name="Comma 2 12 7 3" xfId="586" xr:uid="{00000000-0005-0000-0000-00004A020000}"/>
    <cellStyle name="Comma 2 12 8" xfId="587" xr:uid="{00000000-0005-0000-0000-00004B020000}"/>
    <cellStyle name="Comma 2 12 9" xfId="588" xr:uid="{00000000-0005-0000-0000-00004C020000}"/>
    <cellStyle name="Comma 2 13" xfId="589" xr:uid="{00000000-0005-0000-0000-00004D020000}"/>
    <cellStyle name="Comma 2 13 10" xfId="590" xr:uid="{00000000-0005-0000-0000-00004E020000}"/>
    <cellStyle name="Comma 2 13 11" xfId="591" xr:uid="{00000000-0005-0000-0000-00004F020000}"/>
    <cellStyle name="Comma 2 13 2" xfId="592" xr:uid="{00000000-0005-0000-0000-000050020000}"/>
    <cellStyle name="Comma 2 13 2 2" xfId="593" xr:uid="{00000000-0005-0000-0000-000051020000}"/>
    <cellStyle name="Comma 2 13 2 2 2" xfId="594" xr:uid="{00000000-0005-0000-0000-000052020000}"/>
    <cellStyle name="Comma 2 13 2 2 2 2" xfId="595" xr:uid="{00000000-0005-0000-0000-000053020000}"/>
    <cellStyle name="Comma 2 13 2 2 2 3" xfId="596" xr:uid="{00000000-0005-0000-0000-000054020000}"/>
    <cellStyle name="Comma 2 13 2 2 3" xfId="597" xr:uid="{00000000-0005-0000-0000-000055020000}"/>
    <cellStyle name="Comma 2 13 2 2 3 2" xfId="598" xr:uid="{00000000-0005-0000-0000-000056020000}"/>
    <cellStyle name="Comma 2 13 2 2 3 3" xfId="599" xr:uid="{00000000-0005-0000-0000-000057020000}"/>
    <cellStyle name="Comma 2 13 2 2 4" xfId="600" xr:uid="{00000000-0005-0000-0000-000058020000}"/>
    <cellStyle name="Comma 2 13 2 2 4 2" xfId="601" xr:uid="{00000000-0005-0000-0000-000059020000}"/>
    <cellStyle name="Comma 2 13 2 2 4 3" xfId="602" xr:uid="{00000000-0005-0000-0000-00005A020000}"/>
    <cellStyle name="Comma 2 13 2 2 5" xfId="603" xr:uid="{00000000-0005-0000-0000-00005B020000}"/>
    <cellStyle name="Comma 2 13 2 2 6" xfId="604" xr:uid="{00000000-0005-0000-0000-00005C020000}"/>
    <cellStyle name="Comma 2 13 2 3" xfId="605" xr:uid="{00000000-0005-0000-0000-00005D020000}"/>
    <cellStyle name="Comma 2 13 2 3 2" xfId="606" xr:uid="{00000000-0005-0000-0000-00005E020000}"/>
    <cellStyle name="Comma 2 13 2 3 2 2" xfId="607" xr:uid="{00000000-0005-0000-0000-00005F020000}"/>
    <cellStyle name="Comma 2 13 2 3 2 3" xfId="608" xr:uid="{00000000-0005-0000-0000-000060020000}"/>
    <cellStyle name="Comma 2 13 2 3 3" xfId="609" xr:uid="{00000000-0005-0000-0000-000061020000}"/>
    <cellStyle name="Comma 2 13 2 3 3 2" xfId="610" xr:uid="{00000000-0005-0000-0000-000062020000}"/>
    <cellStyle name="Comma 2 13 2 3 3 3" xfId="611" xr:uid="{00000000-0005-0000-0000-000063020000}"/>
    <cellStyle name="Comma 2 13 2 3 4" xfId="612" xr:uid="{00000000-0005-0000-0000-000064020000}"/>
    <cellStyle name="Comma 2 13 2 3 4 2" xfId="613" xr:uid="{00000000-0005-0000-0000-000065020000}"/>
    <cellStyle name="Comma 2 13 2 3 4 3" xfId="614" xr:uid="{00000000-0005-0000-0000-000066020000}"/>
    <cellStyle name="Comma 2 13 2 3 5" xfId="615" xr:uid="{00000000-0005-0000-0000-000067020000}"/>
    <cellStyle name="Comma 2 13 2 3 6" xfId="616" xr:uid="{00000000-0005-0000-0000-000068020000}"/>
    <cellStyle name="Comma 2 13 2 4" xfId="617" xr:uid="{00000000-0005-0000-0000-000069020000}"/>
    <cellStyle name="Comma 2 13 2 4 2" xfId="618" xr:uid="{00000000-0005-0000-0000-00006A020000}"/>
    <cellStyle name="Comma 2 13 2 4 3" xfId="619" xr:uid="{00000000-0005-0000-0000-00006B020000}"/>
    <cellStyle name="Comma 2 13 2 5" xfId="620" xr:uid="{00000000-0005-0000-0000-00006C020000}"/>
    <cellStyle name="Comma 2 13 2 5 2" xfId="621" xr:uid="{00000000-0005-0000-0000-00006D020000}"/>
    <cellStyle name="Comma 2 13 2 5 3" xfId="622" xr:uid="{00000000-0005-0000-0000-00006E020000}"/>
    <cellStyle name="Comma 2 13 2 6" xfId="623" xr:uid="{00000000-0005-0000-0000-00006F020000}"/>
    <cellStyle name="Comma 2 13 2 6 2" xfId="624" xr:uid="{00000000-0005-0000-0000-000070020000}"/>
    <cellStyle name="Comma 2 13 2 6 3" xfId="625" xr:uid="{00000000-0005-0000-0000-000071020000}"/>
    <cellStyle name="Comma 2 13 2 7" xfId="626" xr:uid="{00000000-0005-0000-0000-000072020000}"/>
    <cellStyle name="Comma 2 13 2 8" xfId="627" xr:uid="{00000000-0005-0000-0000-000073020000}"/>
    <cellStyle name="Comma 2 13 2 9" xfId="628" xr:uid="{00000000-0005-0000-0000-000074020000}"/>
    <cellStyle name="Comma 2 13 3" xfId="629" xr:uid="{00000000-0005-0000-0000-000075020000}"/>
    <cellStyle name="Comma 2 13 3 2" xfId="630" xr:uid="{00000000-0005-0000-0000-000076020000}"/>
    <cellStyle name="Comma 2 13 3 2 2" xfId="631" xr:uid="{00000000-0005-0000-0000-000077020000}"/>
    <cellStyle name="Comma 2 13 3 2 3" xfId="632" xr:uid="{00000000-0005-0000-0000-000078020000}"/>
    <cellStyle name="Comma 2 13 3 3" xfId="633" xr:uid="{00000000-0005-0000-0000-000079020000}"/>
    <cellStyle name="Comma 2 13 3 3 2" xfId="634" xr:uid="{00000000-0005-0000-0000-00007A020000}"/>
    <cellStyle name="Comma 2 13 3 3 3" xfId="635" xr:uid="{00000000-0005-0000-0000-00007B020000}"/>
    <cellStyle name="Comma 2 13 3 4" xfId="636" xr:uid="{00000000-0005-0000-0000-00007C020000}"/>
    <cellStyle name="Comma 2 13 3 4 2" xfId="637" xr:uid="{00000000-0005-0000-0000-00007D020000}"/>
    <cellStyle name="Comma 2 13 3 4 3" xfId="638" xr:uid="{00000000-0005-0000-0000-00007E020000}"/>
    <cellStyle name="Comma 2 13 3 5" xfId="639" xr:uid="{00000000-0005-0000-0000-00007F020000}"/>
    <cellStyle name="Comma 2 13 3 6" xfId="640" xr:uid="{00000000-0005-0000-0000-000080020000}"/>
    <cellStyle name="Comma 2 13 3 7" xfId="641" xr:uid="{00000000-0005-0000-0000-000081020000}"/>
    <cellStyle name="Comma 2 13 4" xfId="642" xr:uid="{00000000-0005-0000-0000-000082020000}"/>
    <cellStyle name="Comma 2 13 4 2" xfId="643" xr:uid="{00000000-0005-0000-0000-000083020000}"/>
    <cellStyle name="Comma 2 13 4 2 2" xfId="644" xr:uid="{00000000-0005-0000-0000-000084020000}"/>
    <cellStyle name="Comma 2 13 4 2 3" xfId="645" xr:uid="{00000000-0005-0000-0000-000085020000}"/>
    <cellStyle name="Comma 2 13 4 3" xfId="646" xr:uid="{00000000-0005-0000-0000-000086020000}"/>
    <cellStyle name="Comma 2 13 4 3 2" xfId="647" xr:uid="{00000000-0005-0000-0000-000087020000}"/>
    <cellStyle name="Comma 2 13 4 3 3" xfId="648" xr:uid="{00000000-0005-0000-0000-000088020000}"/>
    <cellStyle name="Comma 2 13 4 4" xfId="649" xr:uid="{00000000-0005-0000-0000-000089020000}"/>
    <cellStyle name="Comma 2 13 4 4 2" xfId="650" xr:uid="{00000000-0005-0000-0000-00008A020000}"/>
    <cellStyle name="Comma 2 13 4 4 3" xfId="651" xr:uid="{00000000-0005-0000-0000-00008B020000}"/>
    <cellStyle name="Comma 2 13 4 5" xfId="652" xr:uid="{00000000-0005-0000-0000-00008C020000}"/>
    <cellStyle name="Comma 2 13 4 6" xfId="653" xr:uid="{00000000-0005-0000-0000-00008D020000}"/>
    <cellStyle name="Comma 2 13 5" xfId="654" xr:uid="{00000000-0005-0000-0000-00008E020000}"/>
    <cellStyle name="Comma 2 13 5 2" xfId="655" xr:uid="{00000000-0005-0000-0000-00008F020000}"/>
    <cellStyle name="Comma 2 13 5 3" xfId="656" xr:uid="{00000000-0005-0000-0000-000090020000}"/>
    <cellStyle name="Comma 2 13 6" xfId="657" xr:uid="{00000000-0005-0000-0000-000091020000}"/>
    <cellStyle name="Comma 2 13 6 2" xfId="658" xr:uid="{00000000-0005-0000-0000-000092020000}"/>
    <cellStyle name="Comma 2 13 6 3" xfId="659" xr:uid="{00000000-0005-0000-0000-000093020000}"/>
    <cellStyle name="Comma 2 13 7" xfId="660" xr:uid="{00000000-0005-0000-0000-000094020000}"/>
    <cellStyle name="Comma 2 13 7 2" xfId="661" xr:uid="{00000000-0005-0000-0000-000095020000}"/>
    <cellStyle name="Comma 2 13 7 3" xfId="662" xr:uid="{00000000-0005-0000-0000-000096020000}"/>
    <cellStyle name="Comma 2 13 8" xfId="663" xr:uid="{00000000-0005-0000-0000-000097020000}"/>
    <cellStyle name="Comma 2 13 9" xfId="664" xr:uid="{00000000-0005-0000-0000-000098020000}"/>
    <cellStyle name="Comma 2 14" xfId="665" xr:uid="{00000000-0005-0000-0000-000099020000}"/>
    <cellStyle name="Comma 2 14 10" xfId="666" xr:uid="{00000000-0005-0000-0000-00009A020000}"/>
    <cellStyle name="Comma 2 14 11" xfId="667" xr:uid="{00000000-0005-0000-0000-00009B020000}"/>
    <cellStyle name="Comma 2 14 2" xfId="668" xr:uid="{00000000-0005-0000-0000-00009C020000}"/>
    <cellStyle name="Comma 2 14 2 2" xfId="669" xr:uid="{00000000-0005-0000-0000-00009D020000}"/>
    <cellStyle name="Comma 2 14 2 2 2" xfId="670" xr:uid="{00000000-0005-0000-0000-00009E020000}"/>
    <cellStyle name="Comma 2 14 2 2 2 2" xfId="671" xr:uid="{00000000-0005-0000-0000-00009F020000}"/>
    <cellStyle name="Comma 2 14 2 2 2 3" xfId="672" xr:uid="{00000000-0005-0000-0000-0000A0020000}"/>
    <cellStyle name="Comma 2 14 2 2 3" xfId="673" xr:uid="{00000000-0005-0000-0000-0000A1020000}"/>
    <cellStyle name="Comma 2 14 2 2 3 2" xfId="674" xr:uid="{00000000-0005-0000-0000-0000A2020000}"/>
    <cellStyle name="Comma 2 14 2 2 3 3" xfId="675" xr:uid="{00000000-0005-0000-0000-0000A3020000}"/>
    <cellStyle name="Comma 2 14 2 2 4" xfId="676" xr:uid="{00000000-0005-0000-0000-0000A4020000}"/>
    <cellStyle name="Comma 2 14 2 2 4 2" xfId="677" xr:uid="{00000000-0005-0000-0000-0000A5020000}"/>
    <cellStyle name="Comma 2 14 2 2 4 3" xfId="678" xr:uid="{00000000-0005-0000-0000-0000A6020000}"/>
    <cellStyle name="Comma 2 14 2 2 5" xfId="679" xr:uid="{00000000-0005-0000-0000-0000A7020000}"/>
    <cellStyle name="Comma 2 14 2 2 6" xfId="680" xr:uid="{00000000-0005-0000-0000-0000A8020000}"/>
    <cellStyle name="Comma 2 14 2 3" xfId="681" xr:uid="{00000000-0005-0000-0000-0000A9020000}"/>
    <cellStyle name="Comma 2 14 2 3 2" xfId="682" xr:uid="{00000000-0005-0000-0000-0000AA020000}"/>
    <cellStyle name="Comma 2 14 2 3 2 2" xfId="683" xr:uid="{00000000-0005-0000-0000-0000AB020000}"/>
    <cellStyle name="Comma 2 14 2 3 2 3" xfId="684" xr:uid="{00000000-0005-0000-0000-0000AC020000}"/>
    <cellStyle name="Comma 2 14 2 3 3" xfId="685" xr:uid="{00000000-0005-0000-0000-0000AD020000}"/>
    <cellStyle name="Comma 2 14 2 3 3 2" xfId="686" xr:uid="{00000000-0005-0000-0000-0000AE020000}"/>
    <cellStyle name="Comma 2 14 2 3 3 3" xfId="687" xr:uid="{00000000-0005-0000-0000-0000AF020000}"/>
    <cellStyle name="Comma 2 14 2 3 4" xfId="688" xr:uid="{00000000-0005-0000-0000-0000B0020000}"/>
    <cellStyle name="Comma 2 14 2 3 4 2" xfId="689" xr:uid="{00000000-0005-0000-0000-0000B1020000}"/>
    <cellStyle name="Comma 2 14 2 3 4 3" xfId="690" xr:uid="{00000000-0005-0000-0000-0000B2020000}"/>
    <cellStyle name="Comma 2 14 2 3 5" xfId="691" xr:uid="{00000000-0005-0000-0000-0000B3020000}"/>
    <cellStyle name="Comma 2 14 2 3 6" xfId="692" xr:uid="{00000000-0005-0000-0000-0000B4020000}"/>
    <cellStyle name="Comma 2 14 2 4" xfId="693" xr:uid="{00000000-0005-0000-0000-0000B5020000}"/>
    <cellStyle name="Comma 2 14 2 4 2" xfId="694" xr:uid="{00000000-0005-0000-0000-0000B6020000}"/>
    <cellStyle name="Comma 2 14 2 4 3" xfId="695" xr:uid="{00000000-0005-0000-0000-0000B7020000}"/>
    <cellStyle name="Comma 2 14 2 5" xfId="696" xr:uid="{00000000-0005-0000-0000-0000B8020000}"/>
    <cellStyle name="Comma 2 14 2 5 2" xfId="697" xr:uid="{00000000-0005-0000-0000-0000B9020000}"/>
    <cellStyle name="Comma 2 14 2 5 3" xfId="698" xr:uid="{00000000-0005-0000-0000-0000BA020000}"/>
    <cellStyle name="Comma 2 14 2 6" xfId="699" xr:uid="{00000000-0005-0000-0000-0000BB020000}"/>
    <cellStyle name="Comma 2 14 2 6 2" xfId="700" xr:uid="{00000000-0005-0000-0000-0000BC020000}"/>
    <cellStyle name="Comma 2 14 2 6 3" xfId="701" xr:uid="{00000000-0005-0000-0000-0000BD020000}"/>
    <cellStyle name="Comma 2 14 2 7" xfId="702" xr:uid="{00000000-0005-0000-0000-0000BE020000}"/>
    <cellStyle name="Comma 2 14 2 8" xfId="703" xr:uid="{00000000-0005-0000-0000-0000BF020000}"/>
    <cellStyle name="Comma 2 14 2 9" xfId="704" xr:uid="{00000000-0005-0000-0000-0000C0020000}"/>
    <cellStyle name="Comma 2 14 3" xfId="705" xr:uid="{00000000-0005-0000-0000-0000C1020000}"/>
    <cellStyle name="Comma 2 14 3 2" xfId="706" xr:uid="{00000000-0005-0000-0000-0000C2020000}"/>
    <cellStyle name="Comma 2 14 3 2 2" xfId="707" xr:uid="{00000000-0005-0000-0000-0000C3020000}"/>
    <cellStyle name="Comma 2 14 3 2 3" xfId="708" xr:uid="{00000000-0005-0000-0000-0000C4020000}"/>
    <cellStyle name="Comma 2 14 3 3" xfId="709" xr:uid="{00000000-0005-0000-0000-0000C5020000}"/>
    <cellStyle name="Comma 2 14 3 3 2" xfId="710" xr:uid="{00000000-0005-0000-0000-0000C6020000}"/>
    <cellStyle name="Comma 2 14 3 3 3" xfId="711" xr:uid="{00000000-0005-0000-0000-0000C7020000}"/>
    <cellStyle name="Comma 2 14 3 4" xfId="712" xr:uid="{00000000-0005-0000-0000-0000C8020000}"/>
    <cellStyle name="Comma 2 14 3 4 2" xfId="713" xr:uid="{00000000-0005-0000-0000-0000C9020000}"/>
    <cellStyle name="Comma 2 14 3 4 3" xfId="714" xr:uid="{00000000-0005-0000-0000-0000CA020000}"/>
    <cellStyle name="Comma 2 14 3 5" xfId="715" xr:uid="{00000000-0005-0000-0000-0000CB020000}"/>
    <cellStyle name="Comma 2 14 3 6" xfId="716" xr:uid="{00000000-0005-0000-0000-0000CC020000}"/>
    <cellStyle name="Comma 2 14 3 7" xfId="717" xr:uid="{00000000-0005-0000-0000-0000CD020000}"/>
    <cellStyle name="Comma 2 14 4" xfId="718" xr:uid="{00000000-0005-0000-0000-0000CE020000}"/>
    <cellStyle name="Comma 2 14 4 2" xfId="719" xr:uid="{00000000-0005-0000-0000-0000CF020000}"/>
    <cellStyle name="Comma 2 14 4 2 2" xfId="720" xr:uid="{00000000-0005-0000-0000-0000D0020000}"/>
    <cellStyle name="Comma 2 14 4 2 3" xfId="721" xr:uid="{00000000-0005-0000-0000-0000D1020000}"/>
    <cellStyle name="Comma 2 14 4 3" xfId="722" xr:uid="{00000000-0005-0000-0000-0000D2020000}"/>
    <cellStyle name="Comma 2 14 4 3 2" xfId="723" xr:uid="{00000000-0005-0000-0000-0000D3020000}"/>
    <cellStyle name="Comma 2 14 4 3 3" xfId="724" xr:uid="{00000000-0005-0000-0000-0000D4020000}"/>
    <cellStyle name="Comma 2 14 4 4" xfId="725" xr:uid="{00000000-0005-0000-0000-0000D5020000}"/>
    <cellStyle name="Comma 2 14 4 4 2" xfId="726" xr:uid="{00000000-0005-0000-0000-0000D6020000}"/>
    <cellStyle name="Comma 2 14 4 4 3" xfId="727" xr:uid="{00000000-0005-0000-0000-0000D7020000}"/>
    <cellStyle name="Comma 2 14 4 5" xfId="728" xr:uid="{00000000-0005-0000-0000-0000D8020000}"/>
    <cellStyle name="Comma 2 14 4 6" xfId="729" xr:uid="{00000000-0005-0000-0000-0000D9020000}"/>
    <cellStyle name="Comma 2 14 5" xfId="730" xr:uid="{00000000-0005-0000-0000-0000DA020000}"/>
    <cellStyle name="Comma 2 14 5 2" xfId="731" xr:uid="{00000000-0005-0000-0000-0000DB020000}"/>
    <cellStyle name="Comma 2 14 5 3" xfId="732" xr:uid="{00000000-0005-0000-0000-0000DC020000}"/>
    <cellStyle name="Comma 2 14 6" xfId="733" xr:uid="{00000000-0005-0000-0000-0000DD020000}"/>
    <cellStyle name="Comma 2 14 6 2" xfId="734" xr:uid="{00000000-0005-0000-0000-0000DE020000}"/>
    <cellStyle name="Comma 2 14 6 3" xfId="735" xr:uid="{00000000-0005-0000-0000-0000DF020000}"/>
    <cellStyle name="Comma 2 14 7" xfId="736" xr:uid="{00000000-0005-0000-0000-0000E0020000}"/>
    <cellStyle name="Comma 2 14 7 2" xfId="737" xr:uid="{00000000-0005-0000-0000-0000E1020000}"/>
    <cellStyle name="Comma 2 14 7 3" xfId="738" xr:uid="{00000000-0005-0000-0000-0000E2020000}"/>
    <cellStyle name="Comma 2 14 8" xfId="739" xr:uid="{00000000-0005-0000-0000-0000E3020000}"/>
    <cellStyle name="Comma 2 14 9" xfId="740" xr:uid="{00000000-0005-0000-0000-0000E4020000}"/>
    <cellStyle name="Comma 2 15" xfId="741" xr:uid="{00000000-0005-0000-0000-0000E5020000}"/>
    <cellStyle name="Comma 2 15 10" xfId="742" xr:uid="{00000000-0005-0000-0000-0000E6020000}"/>
    <cellStyle name="Comma 2 15 11" xfId="743" xr:uid="{00000000-0005-0000-0000-0000E7020000}"/>
    <cellStyle name="Comma 2 15 2" xfId="744" xr:uid="{00000000-0005-0000-0000-0000E8020000}"/>
    <cellStyle name="Comma 2 15 2 2" xfId="745" xr:uid="{00000000-0005-0000-0000-0000E9020000}"/>
    <cellStyle name="Comma 2 15 2 2 2" xfId="746" xr:uid="{00000000-0005-0000-0000-0000EA020000}"/>
    <cellStyle name="Comma 2 15 2 2 2 2" xfId="747" xr:uid="{00000000-0005-0000-0000-0000EB020000}"/>
    <cellStyle name="Comma 2 15 2 2 2 3" xfId="748" xr:uid="{00000000-0005-0000-0000-0000EC020000}"/>
    <cellStyle name="Comma 2 15 2 2 3" xfId="749" xr:uid="{00000000-0005-0000-0000-0000ED020000}"/>
    <cellStyle name="Comma 2 15 2 2 3 2" xfId="750" xr:uid="{00000000-0005-0000-0000-0000EE020000}"/>
    <cellStyle name="Comma 2 15 2 2 3 3" xfId="751" xr:uid="{00000000-0005-0000-0000-0000EF020000}"/>
    <cellStyle name="Comma 2 15 2 2 4" xfId="752" xr:uid="{00000000-0005-0000-0000-0000F0020000}"/>
    <cellStyle name="Comma 2 15 2 2 4 2" xfId="753" xr:uid="{00000000-0005-0000-0000-0000F1020000}"/>
    <cellStyle name="Comma 2 15 2 2 4 3" xfId="754" xr:uid="{00000000-0005-0000-0000-0000F2020000}"/>
    <cellStyle name="Comma 2 15 2 2 5" xfId="755" xr:uid="{00000000-0005-0000-0000-0000F3020000}"/>
    <cellStyle name="Comma 2 15 2 2 6" xfId="756" xr:uid="{00000000-0005-0000-0000-0000F4020000}"/>
    <cellStyle name="Comma 2 15 2 3" xfId="757" xr:uid="{00000000-0005-0000-0000-0000F5020000}"/>
    <cellStyle name="Comma 2 15 2 3 2" xfId="758" xr:uid="{00000000-0005-0000-0000-0000F6020000}"/>
    <cellStyle name="Comma 2 15 2 3 2 2" xfId="759" xr:uid="{00000000-0005-0000-0000-0000F7020000}"/>
    <cellStyle name="Comma 2 15 2 3 2 3" xfId="760" xr:uid="{00000000-0005-0000-0000-0000F8020000}"/>
    <cellStyle name="Comma 2 15 2 3 3" xfId="761" xr:uid="{00000000-0005-0000-0000-0000F9020000}"/>
    <cellStyle name="Comma 2 15 2 3 3 2" xfId="762" xr:uid="{00000000-0005-0000-0000-0000FA020000}"/>
    <cellStyle name="Comma 2 15 2 3 3 3" xfId="763" xr:uid="{00000000-0005-0000-0000-0000FB020000}"/>
    <cellStyle name="Comma 2 15 2 3 4" xfId="764" xr:uid="{00000000-0005-0000-0000-0000FC020000}"/>
    <cellStyle name="Comma 2 15 2 3 4 2" xfId="765" xr:uid="{00000000-0005-0000-0000-0000FD020000}"/>
    <cellStyle name="Comma 2 15 2 3 4 3" xfId="766" xr:uid="{00000000-0005-0000-0000-0000FE020000}"/>
    <cellStyle name="Comma 2 15 2 3 5" xfId="767" xr:uid="{00000000-0005-0000-0000-0000FF020000}"/>
    <cellStyle name="Comma 2 15 2 3 6" xfId="768" xr:uid="{00000000-0005-0000-0000-000000030000}"/>
    <cellStyle name="Comma 2 15 2 4" xfId="769" xr:uid="{00000000-0005-0000-0000-000001030000}"/>
    <cellStyle name="Comma 2 15 2 4 2" xfId="770" xr:uid="{00000000-0005-0000-0000-000002030000}"/>
    <cellStyle name="Comma 2 15 2 4 3" xfId="771" xr:uid="{00000000-0005-0000-0000-000003030000}"/>
    <cellStyle name="Comma 2 15 2 5" xfId="772" xr:uid="{00000000-0005-0000-0000-000004030000}"/>
    <cellStyle name="Comma 2 15 2 5 2" xfId="773" xr:uid="{00000000-0005-0000-0000-000005030000}"/>
    <cellStyle name="Comma 2 15 2 5 3" xfId="774" xr:uid="{00000000-0005-0000-0000-000006030000}"/>
    <cellStyle name="Comma 2 15 2 6" xfId="775" xr:uid="{00000000-0005-0000-0000-000007030000}"/>
    <cellStyle name="Comma 2 15 2 6 2" xfId="776" xr:uid="{00000000-0005-0000-0000-000008030000}"/>
    <cellStyle name="Comma 2 15 2 6 3" xfId="777" xr:uid="{00000000-0005-0000-0000-000009030000}"/>
    <cellStyle name="Comma 2 15 2 7" xfId="778" xr:uid="{00000000-0005-0000-0000-00000A030000}"/>
    <cellStyle name="Comma 2 15 2 8" xfId="779" xr:uid="{00000000-0005-0000-0000-00000B030000}"/>
    <cellStyle name="Comma 2 15 2 9" xfId="780" xr:uid="{00000000-0005-0000-0000-00000C030000}"/>
    <cellStyle name="Comma 2 15 3" xfId="781" xr:uid="{00000000-0005-0000-0000-00000D030000}"/>
    <cellStyle name="Comma 2 15 3 2" xfId="782" xr:uid="{00000000-0005-0000-0000-00000E030000}"/>
    <cellStyle name="Comma 2 15 3 2 2" xfId="783" xr:uid="{00000000-0005-0000-0000-00000F030000}"/>
    <cellStyle name="Comma 2 15 3 2 3" xfId="784" xr:uid="{00000000-0005-0000-0000-000010030000}"/>
    <cellStyle name="Comma 2 15 3 3" xfId="785" xr:uid="{00000000-0005-0000-0000-000011030000}"/>
    <cellStyle name="Comma 2 15 3 3 2" xfId="786" xr:uid="{00000000-0005-0000-0000-000012030000}"/>
    <cellStyle name="Comma 2 15 3 3 3" xfId="787" xr:uid="{00000000-0005-0000-0000-000013030000}"/>
    <cellStyle name="Comma 2 15 3 4" xfId="788" xr:uid="{00000000-0005-0000-0000-000014030000}"/>
    <cellStyle name="Comma 2 15 3 4 2" xfId="789" xr:uid="{00000000-0005-0000-0000-000015030000}"/>
    <cellStyle name="Comma 2 15 3 4 3" xfId="790" xr:uid="{00000000-0005-0000-0000-000016030000}"/>
    <cellStyle name="Comma 2 15 3 5" xfId="791" xr:uid="{00000000-0005-0000-0000-000017030000}"/>
    <cellStyle name="Comma 2 15 3 6" xfId="792" xr:uid="{00000000-0005-0000-0000-000018030000}"/>
    <cellStyle name="Comma 2 15 3 7" xfId="793" xr:uid="{00000000-0005-0000-0000-000019030000}"/>
    <cellStyle name="Comma 2 15 4" xfId="794" xr:uid="{00000000-0005-0000-0000-00001A030000}"/>
    <cellStyle name="Comma 2 15 4 2" xfId="795" xr:uid="{00000000-0005-0000-0000-00001B030000}"/>
    <cellStyle name="Comma 2 15 4 2 2" xfId="796" xr:uid="{00000000-0005-0000-0000-00001C030000}"/>
    <cellStyle name="Comma 2 15 4 2 3" xfId="797" xr:uid="{00000000-0005-0000-0000-00001D030000}"/>
    <cellStyle name="Comma 2 15 4 3" xfId="798" xr:uid="{00000000-0005-0000-0000-00001E030000}"/>
    <cellStyle name="Comma 2 15 4 3 2" xfId="799" xr:uid="{00000000-0005-0000-0000-00001F030000}"/>
    <cellStyle name="Comma 2 15 4 3 3" xfId="800" xr:uid="{00000000-0005-0000-0000-000020030000}"/>
    <cellStyle name="Comma 2 15 4 4" xfId="801" xr:uid="{00000000-0005-0000-0000-000021030000}"/>
    <cellStyle name="Comma 2 15 4 4 2" xfId="802" xr:uid="{00000000-0005-0000-0000-000022030000}"/>
    <cellStyle name="Comma 2 15 4 4 3" xfId="803" xr:uid="{00000000-0005-0000-0000-000023030000}"/>
    <cellStyle name="Comma 2 15 4 5" xfId="804" xr:uid="{00000000-0005-0000-0000-000024030000}"/>
    <cellStyle name="Comma 2 15 4 6" xfId="805" xr:uid="{00000000-0005-0000-0000-000025030000}"/>
    <cellStyle name="Comma 2 15 5" xfId="806" xr:uid="{00000000-0005-0000-0000-000026030000}"/>
    <cellStyle name="Comma 2 15 5 2" xfId="807" xr:uid="{00000000-0005-0000-0000-000027030000}"/>
    <cellStyle name="Comma 2 15 5 3" xfId="808" xr:uid="{00000000-0005-0000-0000-000028030000}"/>
    <cellStyle name="Comma 2 15 6" xfId="809" xr:uid="{00000000-0005-0000-0000-000029030000}"/>
    <cellStyle name="Comma 2 15 6 2" xfId="810" xr:uid="{00000000-0005-0000-0000-00002A030000}"/>
    <cellStyle name="Comma 2 15 6 3" xfId="811" xr:uid="{00000000-0005-0000-0000-00002B030000}"/>
    <cellStyle name="Comma 2 15 7" xfId="812" xr:uid="{00000000-0005-0000-0000-00002C030000}"/>
    <cellStyle name="Comma 2 15 7 2" xfId="813" xr:uid="{00000000-0005-0000-0000-00002D030000}"/>
    <cellStyle name="Comma 2 15 7 3" xfId="814" xr:uid="{00000000-0005-0000-0000-00002E030000}"/>
    <cellStyle name="Comma 2 15 8" xfId="815" xr:uid="{00000000-0005-0000-0000-00002F030000}"/>
    <cellStyle name="Comma 2 15 9" xfId="816" xr:uid="{00000000-0005-0000-0000-000030030000}"/>
    <cellStyle name="Comma 2 16" xfId="817" xr:uid="{00000000-0005-0000-0000-000031030000}"/>
    <cellStyle name="Comma 2 16 10" xfId="818" xr:uid="{00000000-0005-0000-0000-000032030000}"/>
    <cellStyle name="Comma 2 16 11" xfId="819" xr:uid="{00000000-0005-0000-0000-000033030000}"/>
    <cellStyle name="Comma 2 16 2" xfId="820" xr:uid="{00000000-0005-0000-0000-000034030000}"/>
    <cellStyle name="Comma 2 16 2 2" xfId="821" xr:uid="{00000000-0005-0000-0000-000035030000}"/>
    <cellStyle name="Comma 2 16 2 2 2" xfId="822" xr:uid="{00000000-0005-0000-0000-000036030000}"/>
    <cellStyle name="Comma 2 16 2 2 2 2" xfId="823" xr:uid="{00000000-0005-0000-0000-000037030000}"/>
    <cellStyle name="Comma 2 16 2 2 2 3" xfId="824" xr:uid="{00000000-0005-0000-0000-000038030000}"/>
    <cellStyle name="Comma 2 16 2 2 3" xfId="825" xr:uid="{00000000-0005-0000-0000-000039030000}"/>
    <cellStyle name="Comma 2 16 2 2 3 2" xfId="826" xr:uid="{00000000-0005-0000-0000-00003A030000}"/>
    <cellStyle name="Comma 2 16 2 2 3 3" xfId="827" xr:uid="{00000000-0005-0000-0000-00003B030000}"/>
    <cellStyle name="Comma 2 16 2 2 4" xfId="828" xr:uid="{00000000-0005-0000-0000-00003C030000}"/>
    <cellStyle name="Comma 2 16 2 2 4 2" xfId="829" xr:uid="{00000000-0005-0000-0000-00003D030000}"/>
    <cellStyle name="Comma 2 16 2 2 4 3" xfId="830" xr:uid="{00000000-0005-0000-0000-00003E030000}"/>
    <cellStyle name="Comma 2 16 2 2 5" xfId="831" xr:uid="{00000000-0005-0000-0000-00003F030000}"/>
    <cellStyle name="Comma 2 16 2 2 6" xfId="832" xr:uid="{00000000-0005-0000-0000-000040030000}"/>
    <cellStyle name="Comma 2 16 2 3" xfId="833" xr:uid="{00000000-0005-0000-0000-000041030000}"/>
    <cellStyle name="Comma 2 16 2 3 2" xfId="834" xr:uid="{00000000-0005-0000-0000-000042030000}"/>
    <cellStyle name="Comma 2 16 2 3 2 2" xfId="835" xr:uid="{00000000-0005-0000-0000-000043030000}"/>
    <cellStyle name="Comma 2 16 2 3 2 3" xfId="836" xr:uid="{00000000-0005-0000-0000-000044030000}"/>
    <cellStyle name="Comma 2 16 2 3 3" xfId="837" xr:uid="{00000000-0005-0000-0000-000045030000}"/>
    <cellStyle name="Comma 2 16 2 3 3 2" xfId="838" xr:uid="{00000000-0005-0000-0000-000046030000}"/>
    <cellStyle name="Comma 2 16 2 3 3 3" xfId="839" xr:uid="{00000000-0005-0000-0000-000047030000}"/>
    <cellStyle name="Comma 2 16 2 3 4" xfId="840" xr:uid="{00000000-0005-0000-0000-000048030000}"/>
    <cellStyle name="Comma 2 16 2 3 4 2" xfId="841" xr:uid="{00000000-0005-0000-0000-000049030000}"/>
    <cellStyle name="Comma 2 16 2 3 4 3" xfId="842" xr:uid="{00000000-0005-0000-0000-00004A030000}"/>
    <cellStyle name="Comma 2 16 2 3 5" xfId="843" xr:uid="{00000000-0005-0000-0000-00004B030000}"/>
    <cellStyle name="Comma 2 16 2 3 6" xfId="844" xr:uid="{00000000-0005-0000-0000-00004C030000}"/>
    <cellStyle name="Comma 2 16 2 4" xfId="845" xr:uid="{00000000-0005-0000-0000-00004D030000}"/>
    <cellStyle name="Comma 2 16 2 4 2" xfId="846" xr:uid="{00000000-0005-0000-0000-00004E030000}"/>
    <cellStyle name="Comma 2 16 2 4 3" xfId="847" xr:uid="{00000000-0005-0000-0000-00004F030000}"/>
    <cellStyle name="Comma 2 16 2 5" xfId="848" xr:uid="{00000000-0005-0000-0000-000050030000}"/>
    <cellStyle name="Comma 2 16 2 5 2" xfId="849" xr:uid="{00000000-0005-0000-0000-000051030000}"/>
    <cellStyle name="Comma 2 16 2 5 3" xfId="850" xr:uid="{00000000-0005-0000-0000-000052030000}"/>
    <cellStyle name="Comma 2 16 2 6" xfId="851" xr:uid="{00000000-0005-0000-0000-000053030000}"/>
    <cellStyle name="Comma 2 16 2 6 2" xfId="852" xr:uid="{00000000-0005-0000-0000-000054030000}"/>
    <cellStyle name="Comma 2 16 2 6 3" xfId="853" xr:uid="{00000000-0005-0000-0000-000055030000}"/>
    <cellStyle name="Comma 2 16 2 7" xfId="854" xr:uid="{00000000-0005-0000-0000-000056030000}"/>
    <cellStyle name="Comma 2 16 2 8" xfId="855" xr:uid="{00000000-0005-0000-0000-000057030000}"/>
    <cellStyle name="Comma 2 16 2 9" xfId="856" xr:uid="{00000000-0005-0000-0000-000058030000}"/>
    <cellStyle name="Comma 2 16 3" xfId="857" xr:uid="{00000000-0005-0000-0000-000059030000}"/>
    <cellStyle name="Comma 2 16 3 2" xfId="858" xr:uid="{00000000-0005-0000-0000-00005A030000}"/>
    <cellStyle name="Comma 2 16 3 2 2" xfId="859" xr:uid="{00000000-0005-0000-0000-00005B030000}"/>
    <cellStyle name="Comma 2 16 3 2 3" xfId="860" xr:uid="{00000000-0005-0000-0000-00005C030000}"/>
    <cellStyle name="Comma 2 16 3 3" xfId="861" xr:uid="{00000000-0005-0000-0000-00005D030000}"/>
    <cellStyle name="Comma 2 16 3 3 2" xfId="862" xr:uid="{00000000-0005-0000-0000-00005E030000}"/>
    <cellStyle name="Comma 2 16 3 3 3" xfId="863" xr:uid="{00000000-0005-0000-0000-00005F030000}"/>
    <cellStyle name="Comma 2 16 3 4" xfId="864" xr:uid="{00000000-0005-0000-0000-000060030000}"/>
    <cellStyle name="Comma 2 16 3 4 2" xfId="865" xr:uid="{00000000-0005-0000-0000-000061030000}"/>
    <cellStyle name="Comma 2 16 3 4 3" xfId="866" xr:uid="{00000000-0005-0000-0000-000062030000}"/>
    <cellStyle name="Comma 2 16 3 5" xfId="867" xr:uid="{00000000-0005-0000-0000-000063030000}"/>
    <cellStyle name="Comma 2 16 3 6" xfId="868" xr:uid="{00000000-0005-0000-0000-000064030000}"/>
    <cellStyle name="Comma 2 16 3 7" xfId="869" xr:uid="{00000000-0005-0000-0000-000065030000}"/>
    <cellStyle name="Comma 2 16 4" xfId="870" xr:uid="{00000000-0005-0000-0000-000066030000}"/>
    <cellStyle name="Comma 2 16 4 2" xfId="871" xr:uid="{00000000-0005-0000-0000-000067030000}"/>
    <cellStyle name="Comma 2 16 4 2 2" xfId="872" xr:uid="{00000000-0005-0000-0000-000068030000}"/>
    <cellStyle name="Comma 2 16 4 2 3" xfId="873" xr:uid="{00000000-0005-0000-0000-000069030000}"/>
    <cellStyle name="Comma 2 16 4 3" xfId="874" xr:uid="{00000000-0005-0000-0000-00006A030000}"/>
    <cellStyle name="Comma 2 16 4 3 2" xfId="875" xr:uid="{00000000-0005-0000-0000-00006B030000}"/>
    <cellStyle name="Comma 2 16 4 3 3" xfId="876" xr:uid="{00000000-0005-0000-0000-00006C030000}"/>
    <cellStyle name="Comma 2 16 4 4" xfId="877" xr:uid="{00000000-0005-0000-0000-00006D030000}"/>
    <cellStyle name="Comma 2 16 4 4 2" xfId="878" xr:uid="{00000000-0005-0000-0000-00006E030000}"/>
    <cellStyle name="Comma 2 16 4 4 3" xfId="879" xr:uid="{00000000-0005-0000-0000-00006F030000}"/>
    <cellStyle name="Comma 2 16 4 5" xfId="880" xr:uid="{00000000-0005-0000-0000-000070030000}"/>
    <cellStyle name="Comma 2 16 4 6" xfId="881" xr:uid="{00000000-0005-0000-0000-000071030000}"/>
    <cellStyle name="Comma 2 16 5" xfId="882" xr:uid="{00000000-0005-0000-0000-000072030000}"/>
    <cellStyle name="Comma 2 16 5 2" xfId="883" xr:uid="{00000000-0005-0000-0000-000073030000}"/>
    <cellStyle name="Comma 2 16 5 3" xfId="884" xr:uid="{00000000-0005-0000-0000-000074030000}"/>
    <cellStyle name="Comma 2 16 6" xfId="885" xr:uid="{00000000-0005-0000-0000-000075030000}"/>
    <cellStyle name="Comma 2 16 6 2" xfId="886" xr:uid="{00000000-0005-0000-0000-000076030000}"/>
    <cellStyle name="Comma 2 16 6 3" xfId="887" xr:uid="{00000000-0005-0000-0000-000077030000}"/>
    <cellStyle name="Comma 2 16 7" xfId="888" xr:uid="{00000000-0005-0000-0000-000078030000}"/>
    <cellStyle name="Comma 2 16 7 2" xfId="889" xr:uid="{00000000-0005-0000-0000-000079030000}"/>
    <cellStyle name="Comma 2 16 7 3" xfId="890" xr:uid="{00000000-0005-0000-0000-00007A030000}"/>
    <cellStyle name="Comma 2 16 8" xfId="891" xr:uid="{00000000-0005-0000-0000-00007B030000}"/>
    <cellStyle name="Comma 2 16 9" xfId="892" xr:uid="{00000000-0005-0000-0000-00007C030000}"/>
    <cellStyle name="Comma 2 17" xfId="893" xr:uid="{00000000-0005-0000-0000-00007D030000}"/>
    <cellStyle name="Comma 2 17 10" xfId="894" xr:uid="{00000000-0005-0000-0000-00007E030000}"/>
    <cellStyle name="Comma 2 17 11" xfId="895" xr:uid="{00000000-0005-0000-0000-00007F030000}"/>
    <cellStyle name="Comma 2 17 2" xfId="896" xr:uid="{00000000-0005-0000-0000-000080030000}"/>
    <cellStyle name="Comma 2 17 2 2" xfId="897" xr:uid="{00000000-0005-0000-0000-000081030000}"/>
    <cellStyle name="Comma 2 17 2 2 2" xfId="898" xr:uid="{00000000-0005-0000-0000-000082030000}"/>
    <cellStyle name="Comma 2 17 2 2 2 2" xfId="899" xr:uid="{00000000-0005-0000-0000-000083030000}"/>
    <cellStyle name="Comma 2 17 2 2 2 3" xfId="900" xr:uid="{00000000-0005-0000-0000-000084030000}"/>
    <cellStyle name="Comma 2 17 2 2 3" xfId="901" xr:uid="{00000000-0005-0000-0000-000085030000}"/>
    <cellStyle name="Comma 2 17 2 2 3 2" xfId="902" xr:uid="{00000000-0005-0000-0000-000086030000}"/>
    <cellStyle name="Comma 2 17 2 2 3 3" xfId="903" xr:uid="{00000000-0005-0000-0000-000087030000}"/>
    <cellStyle name="Comma 2 17 2 2 4" xfId="904" xr:uid="{00000000-0005-0000-0000-000088030000}"/>
    <cellStyle name="Comma 2 17 2 2 4 2" xfId="905" xr:uid="{00000000-0005-0000-0000-000089030000}"/>
    <cellStyle name="Comma 2 17 2 2 4 3" xfId="906" xr:uid="{00000000-0005-0000-0000-00008A030000}"/>
    <cellStyle name="Comma 2 17 2 2 5" xfId="907" xr:uid="{00000000-0005-0000-0000-00008B030000}"/>
    <cellStyle name="Comma 2 17 2 2 6" xfId="908" xr:uid="{00000000-0005-0000-0000-00008C030000}"/>
    <cellStyle name="Comma 2 17 2 3" xfId="909" xr:uid="{00000000-0005-0000-0000-00008D030000}"/>
    <cellStyle name="Comma 2 17 2 3 2" xfId="910" xr:uid="{00000000-0005-0000-0000-00008E030000}"/>
    <cellStyle name="Comma 2 17 2 3 2 2" xfId="911" xr:uid="{00000000-0005-0000-0000-00008F030000}"/>
    <cellStyle name="Comma 2 17 2 3 2 3" xfId="912" xr:uid="{00000000-0005-0000-0000-000090030000}"/>
    <cellStyle name="Comma 2 17 2 3 3" xfId="913" xr:uid="{00000000-0005-0000-0000-000091030000}"/>
    <cellStyle name="Comma 2 17 2 3 3 2" xfId="914" xr:uid="{00000000-0005-0000-0000-000092030000}"/>
    <cellStyle name="Comma 2 17 2 3 3 3" xfId="915" xr:uid="{00000000-0005-0000-0000-000093030000}"/>
    <cellStyle name="Comma 2 17 2 3 4" xfId="916" xr:uid="{00000000-0005-0000-0000-000094030000}"/>
    <cellStyle name="Comma 2 17 2 3 4 2" xfId="917" xr:uid="{00000000-0005-0000-0000-000095030000}"/>
    <cellStyle name="Comma 2 17 2 3 4 3" xfId="918" xr:uid="{00000000-0005-0000-0000-000096030000}"/>
    <cellStyle name="Comma 2 17 2 3 5" xfId="919" xr:uid="{00000000-0005-0000-0000-000097030000}"/>
    <cellStyle name="Comma 2 17 2 3 6" xfId="920" xr:uid="{00000000-0005-0000-0000-000098030000}"/>
    <cellStyle name="Comma 2 17 2 4" xfId="921" xr:uid="{00000000-0005-0000-0000-000099030000}"/>
    <cellStyle name="Comma 2 17 2 4 2" xfId="922" xr:uid="{00000000-0005-0000-0000-00009A030000}"/>
    <cellStyle name="Comma 2 17 2 4 3" xfId="923" xr:uid="{00000000-0005-0000-0000-00009B030000}"/>
    <cellStyle name="Comma 2 17 2 5" xfId="924" xr:uid="{00000000-0005-0000-0000-00009C030000}"/>
    <cellStyle name="Comma 2 17 2 5 2" xfId="925" xr:uid="{00000000-0005-0000-0000-00009D030000}"/>
    <cellStyle name="Comma 2 17 2 5 3" xfId="926" xr:uid="{00000000-0005-0000-0000-00009E030000}"/>
    <cellStyle name="Comma 2 17 2 6" xfId="927" xr:uid="{00000000-0005-0000-0000-00009F030000}"/>
    <cellStyle name="Comma 2 17 2 6 2" xfId="928" xr:uid="{00000000-0005-0000-0000-0000A0030000}"/>
    <cellStyle name="Comma 2 17 2 6 3" xfId="929" xr:uid="{00000000-0005-0000-0000-0000A1030000}"/>
    <cellStyle name="Comma 2 17 2 7" xfId="930" xr:uid="{00000000-0005-0000-0000-0000A2030000}"/>
    <cellStyle name="Comma 2 17 2 8" xfId="931" xr:uid="{00000000-0005-0000-0000-0000A3030000}"/>
    <cellStyle name="Comma 2 17 2 9" xfId="932" xr:uid="{00000000-0005-0000-0000-0000A4030000}"/>
    <cellStyle name="Comma 2 17 3" xfId="933" xr:uid="{00000000-0005-0000-0000-0000A5030000}"/>
    <cellStyle name="Comma 2 17 3 2" xfId="934" xr:uid="{00000000-0005-0000-0000-0000A6030000}"/>
    <cellStyle name="Comma 2 17 3 2 2" xfId="935" xr:uid="{00000000-0005-0000-0000-0000A7030000}"/>
    <cellStyle name="Comma 2 17 3 2 3" xfId="936" xr:uid="{00000000-0005-0000-0000-0000A8030000}"/>
    <cellStyle name="Comma 2 17 3 3" xfId="937" xr:uid="{00000000-0005-0000-0000-0000A9030000}"/>
    <cellStyle name="Comma 2 17 3 3 2" xfId="938" xr:uid="{00000000-0005-0000-0000-0000AA030000}"/>
    <cellStyle name="Comma 2 17 3 3 3" xfId="939" xr:uid="{00000000-0005-0000-0000-0000AB030000}"/>
    <cellStyle name="Comma 2 17 3 4" xfId="940" xr:uid="{00000000-0005-0000-0000-0000AC030000}"/>
    <cellStyle name="Comma 2 17 3 4 2" xfId="941" xr:uid="{00000000-0005-0000-0000-0000AD030000}"/>
    <cellStyle name="Comma 2 17 3 4 3" xfId="942" xr:uid="{00000000-0005-0000-0000-0000AE030000}"/>
    <cellStyle name="Comma 2 17 3 5" xfId="943" xr:uid="{00000000-0005-0000-0000-0000AF030000}"/>
    <cellStyle name="Comma 2 17 3 6" xfId="944" xr:uid="{00000000-0005-0000-0000-0000B0030000}"/>
    <cellStyle name="Comma 2 17 3 7" xfId="945" xr:uid="{00000000-0005-0000-0000-0000B1030000}"/>
    <cellStyle name="Comma 2 17 4" xfId="946" xr:uid="{00000000-0005-0000-0000-0000B2030000}"/>
    <cellStyle name="Comma 2 17 4 2" xfId="947" xr:uid="{00000000-0005-0000-0000-0000B3030000}"/>
    <cellStyle name="Comma 2 17 4 2 2" xfId="948" xr:uid="{00000000-0005-0000-0000-0000B4030000}"/>
    <cellStyle name="Comma 2 17 4 2 3" xfId="949" xr:uid="{00000000-0005-0000-0000-0000B5030000}"/>
    <cellStyle name="Comma 2 17 4 3" xfId="950" xr:uid="{00000000-0005-0000-0000-0000B6030000}"/>
    <cellStyle name="Comma 2 17 4 3 2" xfId="951" xr:uid="{00000000-0005-0000-0000-0000B7030000}"/>
    <cellStyle name="Comma 2 17 4 3 3" xfId="952" xr:uid="{00000000-0005-0000-0000-0000B8030000}"/>
    <cellStyle name="Comma 2 17 4 4" xfId="953" xr:uid="{00000000-0005-0000-0000-0000B9030000}"/>
    <cellStyle name="Comma 2 17 4 4 2" xfId="954" xr:uid="{00000000-0005-0000-0000-0000BA030000}"/>
    <cellStyle name="Comma 2 17 4 4 3" xfId="955" xr:uid="{00000000-0005-0000-0000-0000BB030000}"/>
    <cellStyle name="Comma 2 17 4 5" xfId="956" xr:uid="{00000000-0005-0000-0000-0000BC030000}"/>
    <cellStyle name="Comma 2 17 4 6" xfId="957" xr:uid="{00000000-0005-0000-0000-0000BD030000}"/>
    <cellStyle name="Comma 2 17 5" xfId="958" xr:uid="{00000000-0005-0000-0000-0000BE030000}"/>
    <cellStyle name="Comma 2 17 5 2" xfId="959" xr:uid="{00000000-0005-0000-0000-0000BF030000}"/>
    <cellStyle name="Comma 2 17 5 3" xfId="960" xr:uid="{00000000-0005-0000-0000-0000C0030000}"/>
    <cellStyle name="Comma 2 17 6" xfId="961" xr:uid="{00000000-0005-0000-0000-0000C1030000}"/>
    <cellStyle name="Comma 2 17 6 2" xfId="962" xr:uid="{00000000-0005-0000-0000-0000C2030000}"/>
    <cellStyle name="Comma 2 17 6 3" xfId="963" xr:uid="{00000000-0005-0000-0000-0000C3030000}"/>
    <cellStyle name="Comma 2 17 7" xfId="964" xr:uid="{00000000-0005-0000-0000-0000C4030000}"/>
    <cellStyle name="Comma 2 17 7 2" xfId="965" xr:uid="{00000000-0005-0000-0000-0000C5030000}"/>
    <cellStyle name="Comma 2 17 7 3" xfId="966" xr:uid="{00000000-0005-0000-0000-0000C6030000}"/>
    <cellStyle name="Comma 2 17 8" xfId="967" xr:uid="{00000000-0005-0000-0000-0000C7030000}"/>
    <cellStyle name="Comma 2 17 9" xfId="968" xr:uid="{00000000-0005-0000-0000-0000C8030000}"/>
    <cellStyle name="Comma 2 18" xfId="969" xr:uid="{00000000-0005-0000-0000-0000C9030000}"/>
    <cellStyle name="Comma 2 18 10" xfId="970" xr:uid="{00000000-0005-0000-0000-0000CA030000}"/>
    <cellStyle name="Comma 2 18 11" xfId="971" xr:uid="{00000000-0005-0000-0000-0000CB030000}"/>
    <cellStyle name="Comma 2 18 2" xfId="972" xr:uid="{00000000-0005-0000-0000-0000CC030000}"/>
    <cellStyle name="Comma 2 18 2 2" xfId="973" xr:uid="{00000000-0005-0000-0000-0000CD030000}"/>
    <cellStyle name="Comma 2 18 2 2 2" xfId="974" xr:uid="{00000000-0005-0000-0000-0000CE030000}"/>
    <cellStyle name="Comma 2 18 2 2 2 2" xfId="975" xr:uid="{00000000-0005-0000-0000-0000CF030000}"/>
    <cellStyle name="Comma 2 18 2 2 2 3" xfId="976" xr:uid="{00000000-0005-0000-0000-0000D0030000}"/>
    <cellStyle name="Comma 2 18 2 2 3" xfId="977" xr:uid="{00000000-0005-0000-0000-0000D1030000}"/>
    <cellStyle name="Comma 2 18 2 2 3 2" xfId="978" xr:uid="{00000000-0005-0000-0000-0000D2030000}"/>
    <cellStyle name="Comma 2 18 2 2 3 3" xfId="979" xr:uid="{00000000-0005-0000-0000-0000D3030000}"/>
    <cellStyle name="Comma 2 18 2 2 4" xfId="980" xr:uid="{00000000-0005-0000-0000-0000D4030000}"/>
    <cellStyle name="Comma 2 18 2 2 4 2" xfId="981" xr:uid="{00000000-0005-0000-0000-0000D5030000}"/>
    <cellStyle name="Comma 2 18 2 2 4 3" xfId="982" xr:uid="{00000000-0005-0000-0000-0000D6030000}"/>
    <cellStyle name="Comma 2 18 2 2 5" xfId="983" xr:uid="{00000000-0005-0000-0000-0000D7030000}"/>
    <cellStyle name="Comma 2 18 2 2 6" xfId="984" xr:uid="{00000000-0005-0000-0000-0000D8030000}"/>
    <cellStyle name="Comma 2 18 2 3" xfId="985" xr:uid="{00000000-0005-0000-0000-0000D9030000}"/>
    <cellStyle name="Comma 2 18 2 3 2" xfId="986" xr:uid="{00000000-0005-0000-0000-0000DA030000}"/>
    <cellStyle name="Comma 2 18 2 3 2 2" xfId="987" xr:uid="{00000000-0005-0000-0000-0000DB030000}"/>
    <cellStyle name="Comma 2 18 2 3 2 3" xfId="988" xr:uid="{00000000-0005-0000-0000-0000DC030000}"/>
    <cellStyle name="Comma 2 18 2 3 3" xfId="989" xr:uid="{00000000-0005-0000-0000-0000DD030000}"/>
    <cellStyle name="Comma 2 18 2 3 3 2" xfId="990" xr:uid="{00000000-0005-0000-0000-0000DE030000}"/>
    <cellStyle name="Comma 2 18 2 3 3 3" xfId="991" xr:uid="{00000000-0005-0000-0000-0000DF030000}"/>
    <cellStyle name="Comma 2 18 2 3 4" xfId="992" xr:uid="{00000000-0005-0000-0000-0000E0030000}"/>
    <cellStyle name="Comma 2 18 2 3 4 2" xfId="993" xr:uid="{00000000-0005-0000-0000-0000E1030000}"/>
    <cellStyle name="Comma 2 18 2 3 4 3" xfId="994" xr:uid="{00000000-0005-0000-0000-0000E2030000}"/>
    <cellStyle name="Comma 2 18 2 3 5" xfId="995" xr:uid="{00000000-0005-0000-0000-0000E3030000}"/>
    <cellStyle name="Comma 2 18 2 3 6" xfId="996" xr:uid="{00000000-0005-0000-0000-0000E4030000}"/>
    <cellStyle name="Comma 2 18 2 4" xfId="997" xr:uid="{00000000-0005-0000-0000-0000E5030000}"/>
    <cellStyle name="Comma 2 18 2 4 2" xfId="998" xr:uid="{00000000-0005-0000-0000-0000E6030000}"/>
    <cellStyle name="Comma 2 18 2 4 3" xfId="999" xr:uid="{00000000-0005-0000-0000-0000E7030000}"/>
    <cellStyle name="Comma 2 18 2 5" xfId="1000" xr:uid="{00000000-0005-0000-0000-0000E8030000}"/>
    <cellStyle name="Comma 2 18 2 5 2" xfId="1001" xr:uid="{00000000-0005-0000-0000-0000E9030000}"/>
    <cellStyle name="Comma 2 18 2 5 3" xfId="1002" xr:uid="{00000000-0005-0000-0000-0000EA030000}"/>
    <cellStyle name="Comma 2 18 2 6" xfId="1003" xr:uid="{00000000-0005-0000-0000-0000EB030000}"/>
    <cellStyle name="Comma 2 18 2 6 2" xfId="1004" xr:uid="{00000000-0005-0000-0000-0000EC030000}"/>
    <cellStyle name="Comma 2 18 2 6 3" xfId="1005" xr:uid="{00000000-0005-0000-0000-0000ED030000}"/>
    <cellStyle name="Comma 2 18 2 7" xfId="1006" xr:uid="{00000000-0005-0000-0000-0000EE030000}"/>
    <cellStyle name="Comma 2 18 2 8" xfId="1007" xr:uid="{00000000-0005-0000-0000-0000EF030000}"/>
    <cellStyle name="Comma 2 18 2 9" xfId="1008" xr:uid="{00000000-0005-0000-0000-0000F0030000}"/>
    <cellStyle name="Comma 2 18 3" xfId="1009" xr:uid="{00000000-0005-0000-0000-0000F1030000}"/>
    <cellStyle name="Comma 2 18 3 2" xfId="1010" xr:uid="{00000000-0005-0000-0000-0000F2030000}"/>
    <cellStyle name="Comma 2 18 3 2 2" xfId="1011" xr:uid="{00000000-0005-0000-0000-0000F3030000}"/>
    <cellStyle name="Comma 2 18 3 2 3" xfId="1012" xr:uid="{00000000-0005-0000-0000-0000F4030000}"/>
    <cellStyle name="Comma 2 18 3 3" xfId="1013" xr:uid="{00000000-0005-0000-0000-0000F5030000}"/>
    <cellStyle name="Comma 2 18 3 3 2" xfId="1014" xr:uid="{00000000-0005-0000-0000-0000F6030000}"/>
    <cellStyle name="Comma 2 18 3 3 3" xfId="1015" xr:uid="{00000000-0005-0000-0000-0000F7030000}"/>
    <cellStyle name="Comma 2 18 3 4" xfId="1016" xr:uid="{00000000-0005-0000-0000-0000F8030000}"/>
    <cellStyle name="Comma 2 18 3 4 2" xfId="1017" xr:uid="{00000000-0005-0000-0000-0000F9030000}"/>
    <cellStyle name="Comma 2 18 3 4 3" xfId="1018" xr:uid="{00000000-0005-0000-0000-0000FA030000}"/>
    <cellStyle name="Comma 2 18 3 5" xfId="1019" xr:uid="{00000000-0005-0000-0000-0000FB030000}"/>
    <cellStyle name="Comma 2 18 3 6" xfId="1020" xr:uid="{00000000-0005-0000-0000-0000FC030000}"/>
    <cellStyle name="Comma 2 18 3 7" xfId="1021" xr:uid="{00000000-0005-0000-0000-0000FD030000}"/>
    <cellStyle name="Comma 2 18 4" xfId="1022" xr:uid="{00000000-0005-0000-0000-0000FE030000}"/>
    <cellStyle name="Comma 2 18 4 2" xfId="1023" xr:uid="{00000000-0005-0000-0000-0000FF030000}"/>
    <cellStyle name="Comma 2 18 4 2 2" xfId="1024" xr:uid="{00000000-0005-0000-0000-000000040000}"/>
    <cellStyle name="Comma 2 18 4 2 3" xfId="1025" xr:uid="{00000000-0005-0000-0000-000001040000}"/>
    <cellStyle name="Comma 2 18 4 3" xfId="1026" xr:uid="{00000000-0005-0000-0000-000002040000}"/>
    <cellStyle name="Comma 2 18 4 3 2" xfId="1027" xr:uid="{00000000-0005-0000-0000-000003040000}"/>
    <cellStyle name="Comma 2 18 4 3 3" xfId="1028" xr:uid="{00000000-0005-0000-0000-000004040000}"/>
    <cellStyle name="Comma 2 18 4 4" xfId="1029" xr:uid="{00000000-0005-0000-0000-000005040000}"/>
    <cellStyle name="Comma 2 18 4 4 2" xfId="1030" xr:uid="{00000000-0005-0000-0000-000006040000}"/>
    <cellStyle name="Comma 2 18 4 4 3" xfId="1031" xr:uid="{00000000-0005-0000-0000-000007040000}"/>
    <cellStyle name="Comma 2 18 4 5" xfId="1032" xr:uid="{00000000-0005-0000-0000-000008040000}"/>
    <cellStyle name="Comma 2 18 4 6" xfId="1033" xr:uid="{00000000-0005-0000-0000-000009040000}"/>
    <cellStyle name="Comma 2 18 5" xfId="1034" xr:uid="{00000000-0005-0000-0000-00000A040000}"/>
    <cellStyle name="Comma 2 18 5 2" xfId="1035" xr:uid="{00000000-0005-0000-0000-00000B040000}"/>
    <cellStyle name="Comma 2 18 5 3" xfId="1036" xr:uid="{00000000-0005-0000-0000-00000C040000}"/>
    <cellStyle name="Comma 2 18 6" xfId="1037" xr:uid="{00000000-0005-0000-0000-00000D040000}"/>
    <cellStyle name="Comma 2 18 6 2" xfId="1038" xr:uid="{00000000-0005-0000-0000-00000E040000}"/>
    <cellStyle name="Comma 2 18 6 3" xfId="1039" xr:uid="{00000000-0005-0000-0000-00000F040000}"/>
    <cellStyle name="Comma 2 18 7" xfId="1040" xr:uid="{00000000-0005-0000-0000-000010040000}"/>
    <cellStyle name="Comma 2 18 7 2" xfId="1041" xr:uid="{00000000-0005-0000-0000-000011040000}"/>
    <cellStyle name="Comma 2 18 7 3" xfId="1042" xr:uid="{00000000-0005-0000-0000-000012040000}"/>
    <cellStyle name="Comma 2 18 8" xfId="1043" xr:uid="{00000000-0005-0000-0000-000013040000}"/>
    <cellStyle name="Comma 2 18 9" xfId="1044" xr:uid="{00000000-0005-0000-0000-000014040000}"/>
    <cellStyle name="Comma 2 19" xfId="1045" xr:uid="{00000000-0005-0000-0000-000015040000}"/>
    <cellStyle name="Comma 2 19 10" xfId="1046" xr:uid="{00000000-0005-0000-0000-000016040000}"/>
    <cellStyle name="Comma 2 19 11" xfId="1047" xr:uid="{00000000-0005-0000-0000-000017040000}"/>
    <cellStyle name="Comma 2 19 2" xfId="1048" xr:uid="{00000000-0005-0000-0000-000018040000}"/>
    <cellStyle name="Comma 2 19 2 2" xfId="1049" xr:uid="{00000000-0005-0000-0000-000019040000}"/>
    <cellStyle name="Comma 2 19 2 2 2" xfId="1050" xr:uid="{00000000-0005-0000-0000-00001A040000}"/>
    <cellStyle name="Comma 2 19 2 2 2 2" xfId="1051" xr:uid="{00000000-0005-0000-0000-00001B040000}"/>
    <cellStyle name="Comma 2 19 2 2 2 3" xfId="1052" xr:uid="{00000000-0005-0000-0000-00001C040000}"/>
    <cellStyle name="Comma 2 19 2 2 3" xfId="1053" xr:uid="{00000000-0005-0000-0000-00001D040000}"/>
    <cellStyle name="Comma 2 19 2 2 3 2" xfId="1054" xr:uid="{00000000-0005-0000-0000-00001E040000}"/>
    <cellStyle name="Comma 2 19 2 2 3 3" xfId="1055" xr:uid="{00000000-0005-0000-0000-00001F040000}"/>
    <cellStyle name="Comma 2 19 2 2 4" xfId="1056" xr:uid="{00000000-0005-0000-0000-000020040000}"/>
    <cellStyle name="Comma 2 19 2 2 4 2" xfId="1057" xr:uid="{00000000-0005-0000-0000-000021040000}"/>
    <cellStyle name="Comma 2 19 2 2 4 3" xfId="1058" xr:uid="{00000000-0005-0000-0000-000022040000}"/>
    <cellStyle name="Comma 2 19 2 2 5" xfId="1059" xr:uid="{00000000-0005-0000-0000-000023040000}"/>
    <cellStyle name="Comma 2 19 2 2 6" xfId="1060" xr:uid="{00000000-0005-0000-0000-000024040000}"/>
    <cellStyle name="Comma 2 19 2 3" xfId="1061" xr:uid="{00000000-0005-0000-0000-000025040000}"/>
    <cellStyle name="Comma 2 19 2 3 2" xfId="1062" xr:uid="{00000000-0005-0000-0000-000026040000}"/>
    <cellStyle name="Comma 2 19 2 3 2 2" xfId="1063" xr:uid="{00000000-0005-0000-0000-000027040000}"/>
    <cellStyle name="Comma 2 19 2 3 2 3" xfId="1064" xr:uid="{00000000-0005-0000-0000-000028040000}"/>
    <cellStyle name="Comma 2 19 2 3 3" xfId="1065" xr:uid="{00000000-0005-0000-0000-000029040000}"/>
    <cellStyle name="Comma 2 19 2 3 3 2" xfId="1066" xr:uid="{00000000-0005-0000-0000-00002A040000}"/>
    <cellStyle name="Comma 2 19 2 3 3 3" xfId="1067" xr:uid="{00000000-0005-0000-0000-00002B040000}"/>
    <cellStyle name="Comma 2 19 2 3 4" xfId="1068" xr:uid="{00000000-0005-0000-0000-00002C040000}"/>
    <cellStyle name="Comma 2 19 2 3 4 2" xfId="1069" xr:uid="{00000000-0005-0000-0000-00002D040000}"/>
    <cellStyle name="Comma 2 19 2 3 4 3" xfId="1070" xr:uid="{00000000-0005-0000-0000-00002E040000}"/>
    <cellStyle name="Comma 2 19 2 3 5" xfId="1071" xr:uid="{00000000-0005-0000-0000-00002F040000}"/>
    <cellStyle name="Comma 2 19 2 3 6" xfId="1072" xr:uid="{00000000-0005-0000-0000-000030040000}"/>
    <cellStyle name="Comma 2 19 2 4" xfId="1073" xr:uid="{00000000-0005-0000-0000-000031040000}"/>
    <cellStyle name="Comma 2 19 2 4 2" xfId="1074" xr:uid="{00000000-0005-0000-0000-000032040000}"/>
    <cellStyle name="Comma 2 19 2 4 3" xfId="1075" xr:uid="{00000000-0005-0000-0000-000033040000}"/>
    <cellStyle name="Comma 2 19 2 5" xfId="1076" xr:uid="{00000000-0005-0000-0000-000034040000}"/>
    <cellStyle name="Comma 2 19 2 5 2" xfId="1077" xr:uid="{00000000-0005-0000-0000-000035040000}"/>
    <cellStyle name="Comma 2 19 2 5 3" xfId="1078" xr:uid="{00000000-0005-0000-0000-000036040000}"/>
    <cellStyle name="Comma 2 19 2 6" xfId="1079" xr:uid="{00000000-0005-0000-0000-000037040000}"/>
    <cellStyle name="Comma 2 19 2 6 2" xfId="1080" xr:uid="{00000000-0005-0000-0000-000038040000}"/>
    <cellStyle name="Comma 2 19 2 6 3" xfId="1081" xr:uid="{00000000-0005-0000-0000-000039040000}"/>
    <cellStyle name="Comma 2 19 2 7" xfId="1082" xr:uid="{00000000-0005-0000-0000-00003A040000}"/>
    <cellStyle name="Comma 2 19 2 8" xfId="1083" xr:uid="{00000000-0005-0000-0000-00003B040000}"/>
    <cellStyle name="Comma 2 19 2 9" xfId="1084" xr:uid="{00000000-0005-0000-0000-00003C040000}"/>
    <cellStyle name="Comma 2 19 3" xfId="1085" xr:uid="{00000000-0005-0000-0000-00003D040000}"/>
    <cellStyle name="Comma 2 19 3 2" xfId="1086" xr:uid="{00000000-0005-0000-0000-00003E040000}"/>
    <cellStyle name="Comma 2 19 3 2 2" xfId="1087" xr:uid="{00000000-0005-0000-0000-00003F040000}"/>
    <cellStyle name="Comma 2 19 3 2 3" xfId="1088" xr:uid="{00000000-0005-0000-0000-000040040000}"/>
    <cellStyle name="Comma 2 19 3 3" xfId="1089" xr:uid="{00000000-0005-0000-0000-000041040000}"/>
    <cellStyle name="Comma 2 19 3 3 2" xfId="1090" xr:uid="{00000000-0005-0000-0000-000042040000}"/>
    <cellStyle name="Comma 2 19 3 3 3" xfId="1091" xr:uid="{00000000-0005-0000-0000-000043040000}"/>
    <cellStyle name="Comma 2 19 3 4" xfId="1092" xr:uid="{00000000-0005-0000-0000-000044040000}"/>
    <cellStyle name="Comma 2 19 3 4 2" xfId="1093" xr:uid="{00000000-0005-0000-0000-000045040000}"/>
    <cellStyle name="Comma 2 19 3 4 3" xfId="1094" xr:uid="{00000000-0005-0000-0000-000046040000}"/>
    <cellStyle name="Comma 2 19 3 5" xfId="1095" xr:uid="{00000000-0005-0000-0000-000047040000}"/>
    <cellStyle name="Comma 2 19 3 6" xfId="1096" xr:uid="{00000000-0005-0000-0000-000048040000}"/>
    <cellStyle name="Comma 2 19 3 7" xfId="1097" xr:uid="{00000000-0005-0000-0000-000049040000}"/>
    <cellStyle name="Comma 2 19 4" xfId="1098" xr:uid="{00000000-0005-0000-0000-00004A040000}"/>
    <cellStyle name="Comma 2 19 4 2" xfId="1099" xr:uid="{00000000-0005-0000-0000-00004B040000}"/>
    <cellStyle name="Comma 2 19 4 2 2" xfId="1100" xr:uid="{00000000-0005-0000-0000-00004C040000}"/>
    <cellStyle name="Comma 2 19 4 2 3" xfId="1101" xr:uid="{00000000-0005-0000-0000-00004D040000}"/>
    <cellStyle name="Comma 2 19 4 3" xfId="1102" xr:uid="{00000000-0005-0000-0000-00004E040000}"/>
    <cellStyle name="Comma 2 19 4 3 2" xfId="1103" xr:uid="{00000000-0005-0000-0000-00004F040000}"/>
    <cellStyle name="Comma 2 19 4 3 3" xfId="1104" xr:uid="{00000000-0005-0000-0000-000050040000}"/>
    <cellStyle name="Comma 2 19 4 4" xfId="1105" xr:uid="{00000000-0005-0000-0000-000051040000}"/>
    <cellStyle name="Comma 2 19 4 4 2" xfId="1106" xr:uid="{00000000-0005-0000-0000-000052040000}"/>
    <cellStyle name="Comma 2 19 4 4 3" xfId="1107" xr:uid="{00000000-0005-0000-0000-000053040000}"/>
    <cellStyle name="Comma 2 19 4 5" xfId="1108" xr:uid="{00000000-0005-0000-0000-000054040000}"/>
    <cellStyle name="Comma 2 19 4 6" xfId="1109" xr:uid="{00000000-0005-0000-0000-000055040000}"/>
    <cellStyle name="Comma 2 19 5" xfId="1110" xr:uid="{00000000-0005-0000-0000-000056040000}"/>
    <cellStyle name="Comma 2 19 5 2" xfId="1111" xr:uid="{00000000-0005-0000-0000-000057040000}"/>
    <cellStyle name="Comma 2 19 5 3" xfId="1112" xr:uid="{00000000-0005-0000-0000-000058040000}"/>
    <cellStyle name="Comma 2 19 6" xfId="1113" xr:uid="{00000000-0005-0000-0000-000059040000}"/>
    <cellStyle name="Comma 2 19 6 2" xfId="1114" xr:uid="{00000000-0005-0000-0000-00005A040000}"/>
    <cellStyle name="Comma 2 19 6 3" xfId="1115" xr:uid="{00000000-0005-0000-0000-00005B040000}"/>
    <cellStyle name="Comma 2 19 7" xfId="1116" xr:uid="{00000000-0005-0000-0000-00005C040000}"/>
    <cellStyle name="Comma 2 19 7 2" xfId="1117" xr:uid="{00000000-0005-0000-0000-00005D040000}"/>
    <cellStyle name="Comma 2 19 7 3" xfId="1118" xr:uid="{00000000-0005-0000-0000-00005E040000}"/>
    <cellStyle name="Comma 2 19 8" xfId="1119" xr:uid="{00000000-0005-0000-0000-00005F040000}"/>
    <cellStyle name="Comma 2 19 9" xfId="1120" xr:uid="{00000000-0005-0000-0000-000060040000}"/>
    <cellStyle name="Comma 2 2" xfId="1121" xr:uid="{00000000-0005-0000-0000-000061040000}"/>
    <cellStyle name="Comma 2 2 10" xfId="1122" xr:uid="{00000000-0005-0000-0000-000062040000}"/>
    <cellStyle name="Comma 2 2 11" xfId="1123" xr:uid="{00000000-0005-0000-0000-000063040000}"/>
    <cellStyle name="Comma 2 2 12" xfId="1124" xr:uid="{00000000-0005-0000-0000-000064040000}"/>
    <cellStyle name="Comma 2 2 2" xfId="1125" xr:uid="{00000000-0005-0000-0000-000065040000}"/>
    <cellStyle name="Comma 2 2 2 2" xfId="1126" xr:uid="{00000000-0005-0000-0000-000066040000}"/>
    <cellStyle name="Comma 2 2 2 2 2" xfId="1127" xr:uid="{00000000-0005-0000-0000-000067040000}"/>
    <cellStyle name="Comma 2 2 2 2 2 2" xfId="1128" xr:uid="{00000000-0005-0000-0000-000068040000}"/>
    <cellStyle name="Comma 2 2 2 2 2 3" xfId="1129" xr:uid="{00000000-0005-0000-0000-000069040000}"/>
    <cellStyle name="Comma 2 2 2 2 3" xfId="1130" xr:uid="{00000000-0005-0000-0000-00006A040000}"/>
    <cellStyle name="Comma 2 2 2 2 3 2" xfId="1131" xr:uid="{00000000-0005-0000-0000-00006B040000}"/>
    <cellStyle name="Comma 2 2 2 2 3 3" xfId="1132" xr:uid="{00000000-0005-0000-0000-00006C040000}"/>
    <cellStyle name="Comma 2 2 2 2 4" xfId="1133" xr:uid="{00000000-0005-0000-0000-00006D040000}"/>
    <cellStyle name="Comma 2 2 2 2 4 2" xfId="1134" xr:uid="{00000000-0005-0000-0000-00006E040000}"/>
    <cellStyle name="Comma 2 2 2 2 4 3" xfId="1135" xr:uid="{00000000-0005-0000-0000-00006F040000}"/>
    <cellStyle name="Comma 2 2 2 2 5" xfId="1136" xr:uid="{00000000-0005-0000-0000-000070040000}"/>
    <cellStyle name="Comma 2 2 2 2 6" xfId="1137" xr:uid="{00000000-0005-0000-0000-000071040000}"/>
    <cellStyle name="Comma 2 2 2 2 7" xfId="1138" xr:uid="{00000000-0005-0000-0000-000072040000}"/>
    <cellStyle name="Comma 2 2 2 3" xfId="1139" xr:uid="{00000000-0005-0000-0000-000073040000}"/>
    <cellStyle name="Comma 2 2 2 3 2" xfId="1140" xr:uid="{00000000-0005-0000-0000-000074040000}"/>
    <cellStyle name="Comma 2 2 2 3 2 2" xfId="1141" xr:uid="{00000000-0005-0000-0000-000075040000}"/>
    <cellStyle name="Comma 2 2 2 3 2 3" xfId="1142" xr:uid="{00000000-0005-0000-0000-000076040000}"/>
    <cellStyle name="Comma 2 2 2 3 3" xfId="1143" xr:uid="{00000000-0005-0000-0000-000077040000}"/>
    <cellStyle name="Comma 2 2 2 3 3 2" xfId="1144" xr:uid="{00000000-0005-0000-0000-000078040000}"/>
    <cellStyle name="Comma 2 2 2 3 3 3" xfId="1145" xr:uid="{00000000-0005-0000-0000-000079040000}"/>
    <cellStyle name="Comma 2 2 2 3 4" xfId="1146" xr:uid="{00000000-0005-0000-0000-00007A040000}"/>
    <cellStyle name="Comma 2 2 2 3 4 2" xfId="1147" xr:uid="{00000000-0005-0000-0000-00007B040000}"/>
    <cellStyle name="Comma 2 2 2 3 4 3" xfId="1148" xr:uid="{00000000-0005-0000-0000-00007C040000}"/>
    <cellStyle name="Comma 2 2 2 3 5" xfId="1149" xr:uid="{00000000-0005-0000-0000-00007D040000}"/>
    <cellStyle name="Comma 2 2 2 3 6" xfId="1150" xr:uid="{00000000-0005-0000-0000-00007E040000}"/>
    <cellStyle name="Comma 2 2 2 4" xfId="1151" xr:uid="{00000000-0005-0000-0000-00007F040000}"/>
    <cellStyle name="Comma 2 2 2 4 2" xfId="1152" xr:uid="{00000000-0005-0000-0000-000080040000}"/>
    <cellStyle name="Comma 2 2 2 4 3" xfId="1153" xr:uid="{00000000-0005-0000-0000-000081040000}"/>
    <cellStyle name="Comma 2 2 2 5" xfId="1154" xr:uid="{00000000-0005-0000-0000-000082040000}"/>
    <cellStyle name="Comma 2 2 2 5 2" xfId="1155" xr:uid="{00000000-0005-0000-0000-000083040000}"/>
    <cellStyle name="Comma 2 2 2 5 3" xfId="1156" xr:uid="{00000000-0005-0000-0000-000084040000}"/>
    <cellStyle name="Comma 2 2 2 6" xfId="1157" xr:uid="{00000000-0005-0000-0000-000085040000}"/>
    <cellStyle name="Comma 2 2 2 6 2" xfId="1158" xr:uid="{00000000-0005-0000-0000-000086040000}"/>
    <cellStyle name="Comma 2 2 2 6 3" xfId="1159" xr:uid="{00000000-0005-0000-0000-000087040000}"/>
    <cellStyle name="Comma 2 2 2 7" xfId="1160" xr:uid="{00000000-0005-0000-0000-000088040000}"/>
    <cellStyle name="Comma 2 2 2 8" xfId="1161" xr:uid="{00000000-0005-0000-0000-000089040000}"/>
    <cellStyle name="Comma 2 2 2 9" xfId="1162" xr:uid="{00000000-0005-0000-0000-00008A040000}"/>
    <cellStyle name="Comma 2 2 3" xfId="1163" xr:uid="{00000000-0005-0000-0000-00008B040000}"/>
    <cellStyle name="Comma 2 2 3 2" xfId="1164" xr:uid="{00000000-0005-0000-0000-00008C040000}"/>
    <cellStyle name="Comma 2 2 3 2 2" xfId="1165" xr:uid="{00000000-0005-0000-0000-00008D040000}"/>
    <cellStyle name="Comma 2 2 3 2 3" xfId="1166" xr:uid="{00000000-0005-0000-0000-00008E040000}"/>
    <cellStyle name="Comma 2 2 3 3" xfId="1167" xr:uid="{00000000-0005-0000-0000-00008F040000}"/>
    <cellStyle name="Comma 2 2 3 3 2" xfId="1168" xr:uid="{00000000-0005-0000-0000-000090040000}"/>
    <cellStyle name="Comma 2 2 3 3 3" xfId="1169" xr:uid="{00000000-0005-0000-0000-000091040000}"/>
    <cellStyle name="Comma 2 2 3 4" xfId="1170" xr:uid="{00000000-0005-0000-0000-000092040000}"/>
    <cellStyle name="Comma 2 2 3 4 2" xfId="1171" xr:uid="{00000000-0005-0000-0000-000093040000}"/>
    <cellStyle name="Comma 2 2 3 4 3" xfId="1172" xr:uid="{00000000-0005-0000-0000-000094040000}"/>
    <cellStyle name="Comma 2 2 3 5" xfId="1173" xr:uid="{00000000-0005-0000-0000-000095040000}"/>
    <cellStyle name="Comma 2 2 3 6" xfId="1174" xr:uid="{00000000-0005-0000-0000-000096040000}"/>
    <cellStyle name="Comma 2 2 3 7" xfId="1175" xr:uid="{00000000-0005-0000-0000-000097040000}"/>
    <cellStyle name="Comma 2 2 4" xfId="1176" xr:uid="{00000000-0005-0000-0000-000098040000}"/>
    <cellStyle name="Comma 2 2 4 2" xfId="1177" xr:uid="{00000000-0005-0000-0000-000099040000}"/>
    <cellStyle name="Comma 2 2 4 2 2" xfId="1178" xr:uid="{00000000-0005-0000-0000-00009A040000}"/>
    <cellStyle name="Comma 2 2 4 2 3" xfId="1179" xr:uid="{00000000-0005-0000-0000-00009B040000}"/>
    <cellStyle name="Comma 2 2 4 3" xfId="1180" xr:uid="{00000000-0005-0000-0000-00009C040000}"/>
    <cellStyle name="Comma 2 2 4 3 2" xfId="1181" xr:uid="{00000000-0005-0000-0000-00009D040000}"/>
    <cellStyle name="Comma 2 2 4 3 3" xfId="1182" xr:uid="{00000000-0005-0000-0000-00009E040000}"/>
    <cellStyle name="Comma 2 2 4 4" xfId="1183" xr:uid="{00000000-0005-0000-0000-00009F040000}"/>
    <cellStyle name="Comma 2 2 4 4 2" xfId="1184" xr:uid="{00000000-0005-0000-0000-0000A0040000}"/>
    <cellStyle name="Comma 2 2 4 4 3" xfId="1185" xr:uid="{00000000-0005-0000-0000-0000A1040000}"/>
    <cellStyle name="Comma 2 2 4 5" xfId="1186" xr:uid="{00000000-0005-0000-0000-0000A2040000}"/>
    <cellStyle name="Comma 2 2 4 6" xfId="1187" xr:uid="{00000000-0005-0000-0000-0000A3040000}"/>
    <cellStyle name="Comma 2 2 4 7" xfId="1188" xr:uid="{00000000-0005-0000-0000-0000A4040000}"/>
    <cellStyle name="Comma 2 2 5" xfId="1189" xr:uid="{00000000-0005-0000-0000-0000A5040000}"/>
    <cellStyle name="Comma 2 2 5 2" xfId="1190" xr:uid="{00000000-0005-0000-0000-0000A6040000}"/>
    <cellStyle name="Comma 2 2 5 3" xfId="1191" xr:uid="{00000000-0005-0000-0000-0000A7040000}"/>
    <cellStyle name="Comma 2 2 5 4" xfId="1192" xr:uid="{00000000-0005-0000-0000-0000A8040000}"/>
    <cellStyle name="Comma 2 2 6" xfId="1193" xr:uid="{00000000-0005-0000-0000-0000A9040000}"/>
    <cellStyle name="Comma 2 2 6 2" xfId="1194" xr:uid="{00000000-0005-0000-0000-0000AA040000}"/>
    <cellStyle name="Comma 2 2 6 3" xfId="1195" xr:uid="{00000000-0005-0000-0000-0000AB040000}"/>
    <cellStyle name="Comma 2 2 6 4" xfId="1196" xr:uid="{00000000-0005-0000-0000-0000AC040000}"/>
    <cellStyle name="Comma 2 2 7" xfId="1197" xr:uid="{00000000-0005-0000-0000-0000AD040000}"/>
    <cellStyle name="Comma 2 2 7 2" xfId="1198" xr:uid="{00000000-0005-0000-0000-0000AE040000}"/>
    <cellStyle name="Comma 2 2 7 3" xfId="1199" xr:uid="{00000000-0005-0000-0000-0000AF040000}"/>
    <cellStyle name="Comma 2 2 8" xfId="1200" xr:uid="{00000000-0005-0000-0000-0000B0040000}"/>
    <cellStyle name="Comma 2 2 9" xfId="1201" xr:uid="{00000000-0005-0000-0000-0000B1040000}"/>
    <cellStyle name="Comma 2 20" xfId="1202" xr:uid="{00000000-0005-0000-0000-0000B2040000}"/>
    <cellStyle name="Comma 2 20 10" xfId="1203" xr:uid="{00000000-0005-0000-0000-0000B3040000}"/>
    <cellStyle name="Comma 2 20 11" xfId="1204" xr:uid="{00000000-0005-0000-0000-0000B4040000}"/>
    <cellStyle name="Comma 2 20 2" xfId="1205" xr:uid="{00000000-0005-0000-0000-0000B5040000}"/>
    <cellStyle name="Comma 2 20 2 2" xfId="1206" xr:uid="{00000000-0005-0000-0000-0000B6040000}"/>
    <cellStyle name="Comma 2 20 2 2 2" xfId="1207" xr:uid="{00000000-0005-0000-0000-0000B7040000}"/>
    <cellStyle name="Comma 2 20 2 2 2 2" xfId="1208" xr:uid="{00000000-0005-0000-0000-0000B8040000}"/>
    <cellStyle name="Comma 2 20 2 2 2 3" xfId="1209" xr:uid="{00000000-0005-0000-0000-0000B9040000}"/>
    <cellStyle name="Comma 2 20 2 2 3" xfId="1210" xr:uid="{00000000-0005-0000-0000-0000BA040000}"/>
    <cellStyle name="Comma 2 20 2 2 3 2" xfId="1211" xr:uid="{00000000-0005-0000-0000-0000BB040000}"/>
    <cellStyle name="Comma 2 20 2 2 3 3" xfId="1212" xr:uid="{00000000-0005-0000-0000-0000BC040000}"/>
    <cellStyle name="Comma 2 20 2 2 4" xfId="1213" xr:uid="{00000000-0005-0000-0000-0000BD040000}"/>
    <cellStyle name="Comma 2 20 2 2 4 2" xfId="1214" xr:uid="{00000000-0005-0000-0000-0000BE040000}"/>
    <cellStyle name="Comma 2 20 2 2 4 3" xfId="1215" xr:uid="{00000000-0005-0000-0000-0000BF040000}"/>
    <cellStyle name="Comma 2 20 2 2 5" xfId="1216" xr:uid="{00000000-0005-0000-0000-0000C0040000}"/>
    <cellStyle name="Comma 2 20 2 2 6" xfId="1217" xr:uid="{00000000-0005-0000-0000-0000C1040000}"/>
    <cellStyle name="Comma 2 20 2 3" xfId="1218" xr:uid="{00000000-0005-0000-0000-0000C2040000}"/>
    <cellStyle name="Comma 2 20 2 3 2" xfId="1219" xr:uid="{00000000-0005-0000-0000-0000C3040000}"/>
    <cellStyle name="Comma 2 20 2 3 2 2" xfId="1220" xr:uid="{00000000-0005-0000-0000-0000C4040000}"/>
    <cellStyle name="Comma 2 20 2 3 2 3" xfId="1221" xr:uid="{00000000-0005-0000-0000-0000C5040000}"/>
    <cellStyle name="Comma 2 20 2 3 3" xfId="1222" xr:uid="{00000000-0005-0000-0000-0000C6040000}"/>
    <cellStyle name="Comma 2 20 2 3 3 2" xfId="1223" xr:uid="{00000000-0005-0000-0000-0000C7040000}"/>
    <cellStyle name="Comma 2 20 2 3 3 3" xfId="1224" xr:uid="{00000000-0005-0000-0000-0000C8040000}"/>
    <cellStyle name="Comma 2 20 2 3 4" xfId="1225" xr:uid="{00000000-0005-0000-0000-0000C9040000}"/>
    <cellStyle name="Comma 2 20 2 3 4 2" xfId="1226" xr:uid="{00000000-0005-0000-0000-0000CA040000}"/>
    <cellStyle name="Comma 2 20 2 3 4 3" xfId="1227" xr:uid="{00000000-0005-0000-0000-0000CB040000}"/>
    <cellStyle name="Comma 2 20 2 3 5" xfId="1228" xr:uid="{00000000-0005-0000-0000-0000CC040000}"/>
    <cellStyle name="Comma 2 20 2 3 6" xfId="1229" xr:uid="{00000000-0005-0000-0000-0000CD040000}"/>
    <cellStyle name="Comma 2 20 2 4" xfId="1230" xr:uid="{00000000-0005-0000-0000-0000CE040000}"/>
    <cellStyle name="Comma 2 20 2 4 2" xfId="1231" xr:uid="{00000000-0005-0000-0000-0000CF040000}"/>
    <cellStyle name="Comma 2 20 2 4 3" xfId="1232" xr:uid="{00000000-0005-0000-0000-0000D0040000}"/>
    <cellStyle name="Comma 2 20 2 5" xfId="1233" xr:uid="{00000000-0005-0000-0000-0000D1040000}"/>
    <cellStyle name="Comma 2 20 2 5 2" xfId="1234" xr:uid="{00000000-0005-0000-0000-0000D2040000}"/>
    <cellStyle name="Comma 2 20 2 5 3" xfId="1235" xr:uid="{00000000-0005-0000-0000-0000D3040000}"/>
    <cellStyle name="Comma 2 20 2 6" xfId="1236" xr:uid="{00000000-0005-0000-0000-0000D4040000}"/>
    <cellStyle name="Comma 2 20 2 6 2" xfId="1237" xr:uid="{00000000-0005-0000-0000-0000D5040000}"/>
    <cellStyle name="Comma 2 20 2 6 3" xfId="1238" xr:uid="{00000000-0005-0000-0000-0000D6040000}"/>
    <cellStyle name="Comma 2 20 2 7" xfId="1239" xr:uid="{00000000-0005-0000-0000-0000D7040000}"/>
    <cellStyle name="Comma 2 20 2 8" xfId="1240" xr:uid="{00000000-0005-0000-0000-0000D8040000}"/>
    <cellStyle name="Comma 2 20 2 9" xfId="1241" xr:uid="{00000000-0005-0000-0000-0000D9040000}"/>
    <cellStyle name="Comma 2 20 3" xfId="1242" xr:uid="{00000000-0005-0000-0000-0000DA040000}"/>
    <cellStyle name="Comma 2 20 3 2" xfId="1243" xr:uid="{00000000-0005-0000-0000-0000DB040000}"/>
    <cellStyle name="Comma 2 20 3 2 2" xfId="1244" xr:uid="{00000000-0005-0000-0000-0000DC040000}"/>
    <cellStyle name="Comma 2 20 3 2 3" xfId="1245" xr:uid="{00000000-0005-0000-0000-0000DD040000}"/>
    <cellStyle name="Comma 2 20 3 3" xfId="1246" xr:uid="{00000000-0005-0000-0000-0000DE040000}"/>
    <cellStyle name="Comma 2 20 3 3 2" xfId="1247" xr:uid="{00000000-0005-0000-0000-0000DF040000}"/>
    <cellStyle name="Comma 2 20 3 3 3" xfId="1248" xr:uid="{00000000-0005-0000-0000-0000E0040000}"/>
    <cellStyle name="Comma 2 20 3 4" xfId="1249" xr:uid="{00000000-0005-0000-0000-0000E1040000}"/>
    <cellStyle name="Comma 2 20 3 4 2" xfId="1250" xr:uid="{00000000-0005-0000-0000-0000E2040000}"/>
    <cellStyle name="Comma 2 20 3 4 3" xfId="1251" xr:uid="{00000000-0005-0000-0000-0000E3040000}"/>
    <cellStyle name="Comma 2 20 3 5" xfId="1252" xr:uid="{00000000-0005-0000-0000-0000E4040000}"/>
    <cellStyle name="Comma 2 20 3 6" xfId="1253" xr:uid="{00000000-0005-0000-0000-0000E5040000}"/>
    <cellStyle name="Comma 2 20 3 7" xfId="1254" xr:uid="{00000000-0005-0000-0000-0000E6040000}"/>
    <cellStyle name="Comma 2 20 4" xfId="1255" xr:uid="{00000000-0005-0000-0000-0000E7040000}"/>
    <cellStyle name="Comma 2 20 4 2" xfId="1256" xr:uid="{00000000-0005-0000-0000-0000E8040000}"/>
    <cellStyle name="Comma 2 20 4 2 2" xfId="1257" xr:uid="{00000000-0005-0000-0000-0000E9040000}"/>
    <cellStyle name="Comma 2 20 4 2 3" xfId="1258" xr:uid="{00000000-0005-0000-0000-0000EA040000}"/>
    <cellStyle name="Comma 2 20 4 3" xfId="1259" xr:uid="{00000000-0005-0000-0000-0000EB040000}"/>
    <cellStyle name="Comma 2 20 4 3 2" xfId="1260" xr:uid="{00000000-0005-0000-0000-0000EC040000}"/>
    <cellStyle name="Comma 2 20 4 3 3" xfId="1261" xr:uid="{00000000-0005-0000-0000-0000ED040000}"/>
    <cellStyle name="Comma 2 20 4 4" xfId="1262" xr:uid="{00000000-0005-0000-0000-0000EE040000}"/>
    <cellStyle name="Comma 2 20 4 4 2" xfId="1263" xr:uid="{00000000-0005-0000-0000-0000EF040000}"/>
    <cellStyle name="Comma 2 20 4 4 3" xfId="1264" xr:uid="{00000000-0005-0000-0000-0000F0040000}"/>
    <cellStyle name="Comma 2 20 4 5" xfId="1265" xr:uid="{00000000-0005-0000-0000-0000F1040000}"/>
    <cellStyle name="Comma 2 20 4 6" xfId="1266" xr:uid="{00000000-0005-0000-0000-0000F2040000}"/>
    <cellStyle name="Comma 2 20 5" xfId="1267" xr:uid="{00000000-0005-0000-0000-0000F3040000}"/>
    <cellStyle name="Comma 2 20 5 2" xfId="1268" xr:uid="{00000000-0005-0000-0000-0000F4040000}"/>
    <cellStyle name="Comma 2 20 5 3" xfId="1269" xr:uid="{00000000-0005-0000-0000-0000F5040000}"/>
    <cellStyle name="Comma 2 20 6" xfId="1270" xr:uid="{00000000-0005-0000-0000-0000F6040000}"/>
    <cellStyle name="Comma 2 20 6 2" xfId="1271" xr:uid="{00000000-0005-0000-0000-0000F7040000}"/>
    <cellStyle name="Comma 2 20 6 3" xfId="1272" xr:uid="{00000000-0005-0000-0000-0000F8040000}"/>
    <cellStyle name="Comma 2 20 7" xfId="1273" xr:uid="{00000000-0005-0000-0000-0000F9040000}"/>
    <cellStyle name="Comma 2 20 7 2" xfId="1274" xr:uid="{00000000-0005-0000-0000-0000FA040000}"/>
    <cellStyle name="Comma 2 20 7 3" xfId="1275" xr:uid="{00000000-0005-0000-0000-0000FB040000}"/>
    <cellStyle name="Comma 2 20 8" xfId="1276" xr:uid="{00000000-0005-0000-0000-0000FC040000}"/>
    <cellStyle name="Comma 2 20 9" xfId="1277" xr:uid="{00000000-0005-0000-0000-0000FD040000}"/>
    <cellStyle name="Comma 2 21" xfId="1278" xr:uid="{00000000-0005-0000-0000-0000FE040000}"/>
    <cellStyle name="Comma 2 21 10" xfId="1279" xr:uid="{00000000-0005-0000-0000-0000FF040000}"/>
    <cellStyle name="Comma 2 21 11" xfId="1280" xr:uid="{00000000-0005-0000-0000-000000050000}"/>
    <cellStyle name="Comma 2 21 2" xfId="1281" xr:uid="{00000000-0005-0000-0000-000001050000}"/>
    <cellStyle name="Comma 2 21 2 2" xfId="1282" xr:uid="{00000000-0005-0000-0000-000002050000}"/>
    <cellStyle name="Comma 2 21 2 2 2" xfId="1283" xr:uid="{00000000-0005-0000-0000-000003050000}"/>
    <cellStyle name="Comma 2 21 2 2 2 2" xfId="1284" xr:uid="{00000000-0005-0000-0000-000004050000}"/>
    <cellStyle name="Comma 2 21 2 2 2 3" xfId="1285" xr:uid="{00000000-0005-0000-0000-000005050000}"/>
    <cellStyle name="Comma 2 21 2 2 3" xfId="1286" xr:uid="{00000000-0005-0000-0000-000006050000}"/>
    <cellStyle name="Comma 2 21 2 2 3 2" xfId="1287" xr:uid="{00000000-0005-0000-0000-000007050000}"/>
    <cellStyle name="Comma 2 21 2 2 3 3" xfId="1288" xr:uid="{00000000-0005-0000-0000-000008050000}"/>
    <cellStyle name="Comma 2 21 2 2 4" xfId="1289" xr:uid="{00000000-0005-0000-0000-000009050000}"/>
    <cellStyle name="Comma 2 21 2 2 4 2" xfId="1290" xr:uid="{00000000-0005-0000-0000-00000A050000}"/>
    <cellStyle name="Comma 2 21 2 2 4 3" xfId="1291" xr:uid="{00000000-0005-0000-0000-00000B050000}"/>
    <cellStyle name="Comma 2 21 2 2 5" xfId="1292" xr:uid="{00000000-0005-0000-0000-00000C050000}"/>
    <cellStyle name="Comma 2 21 2 2 6" xfId="1293" xr:uid="{00000000-0005-0000-0000-00000D050000}"/>
    <cellStyle name="Comma 2 21 2 3" xfId="1294" xr:uid="{00000000-0005-0000-0000-00000E050000}"/>
    <cellStyle name="Comma 2 21 2 3 2" xfId="1295" xr:uid="{00000000-0005-0000-0000-00000F050000}"/>
    <cellStyle name="Comma 2 21 2 3 2 2" xfId="1296" xr:uid="{00000000-0005-0000-0000-000010050000}"/>
    <cellStyle name="Comma 2 21 2 3 2 3" xfId="1297" xr:uid="{00000000-0005-0000-0000-000011050000}"/>
    <cellStyle name="Comma 2 21 2 3 3" xfId="1298" xr:uid="{00000000-0005-0000-0000-000012050000}"/>
    <cellStyle name="Comma 2 21 2 3 3 2" xfId="1299" xr:uid="{00000000-0005-0000-0000-000013050000}"/>
    <cellStyle name="Comma 2 21 2 3 3 3" xfId="1300" xr:uid="{00000000-0005-0000-0000-000014050000}"/>
    <cellStyle name="Comma 2 21 2 3 4" xfId="1301" xr:uid="{00000000-0005-0000-0000-000015050000}"/>
    <cellStyle name="Comma 2 21 2 3 4 2" xfId="1302" xr:uid="{00000000-0005-0000-0000-000016050000}"/>
    <cellStyle name="Comma 2 21 2 3 4 3" xfId="1303" xr:uid="{00000000-0005-0000-0000-000017050000}"/>
    <cellStyle name="Comma 2 21 2 3 5" xfId="1304" xr:uid="{00000000-0005-0000-0000-000018050000}"/>
    <cellStyle name="Comma 2 21 2 3 6" xfId="1305" xr:uid="{00000000-0005-0000-0000-000019050000}"/>
    <cellStyle name="Comma 2 21 2 4" xfId="1306" xr:uid="{00000000-0005-0000-0000-00001A050000}"/>
    <cellStyle name="Comma 2 21 2 4 2" xfId="1307" xr:uid="{00000000-0005-0000-0000-00001B050000}"/>
    <cellStyle name="Comma 2 21 2 4 3" xfId="1308" xr:uid="{00000000-0005-0000-0000-00001C050000}"/>
    <cellStyle name="Comma 2 21 2 5" xfId="1309" xr:uid="{00000000-0005-0000-0000-00001D050000}"/>
    <cellStyle name="Comma 2 21 2 5 2" xfId="1310" xr:uid="{00000000-0005-0000-0000-00001E050000}"/>
    <cellStyle name="Comma 2 21 2 5 3" xfId="1311" xr:uid="{00000000-0005-0000-0000-00001F050000}"/>
    <cellStyle name="Comma 2 21 2 6" xfId="1312" xr:uid="{00000000-0005-0000-0000-000020050000}"/>
    <cellStyle name="Comma 2 21 2 6 2" xfId="1313" xr:uid="{00000000-0005-0000-0000-000021050000}"/>
    <cellStyle name="Comma 2 21 2 6 3" xfId="1314" xr:uid="{00000000-0005-0000-0000-000022050000}"/>
    <cellStyle name="Comma 2 21 2 7" xfId="1315" xr:uid="{00000000-0005-0000-0000-000023050000}"/>
    <cellStyle name="Comma 2 21 2 8" xfId="1316" xr:uid="{00000000-0005-0000-0000-000024050000}"/>
    <cellStyle name="Comma 2 21 2 9" xfId="1317" xr:uid="{00000000-0005-0000-0000-000025050000}"/>
    <cellStyle name="Comma 2 21 3" xfId="1318" xr:uid="{00000000-0005-0000-0000-000026050000}"/>
    <cellStyle name="Comma 2 21 3 2" xfId="1319" xr:uid="{00000000-0005-0000-0000-000027050000}"/>
    <cellStyle name="Comma 2 21 3 2 2" xfId="1320" xr:uid="{00000000-0005-0000-0000-000028050000}"/>
    <cellStyle name="Comma 2 21 3 2 3" xfId="1321" xr:uid="{00000000-0005-0000-0000-000029050000}"/>
    <cellStyle name="Comma 2 21 3 3" xfId="1322" xr:uid="{00000000-0005-0000-0000-00002A050000}"/>
    <cellStyle name="Comma 2 21 3 3 2" xfId="1323" xr:uid="{00000000-0005-0000-0000-00002B050000}"/>
    <cellStyle name="Comma 2 21 3 3 3" xfId="1324" xr:uid="{00000000-0005-0000-0000-00002C050000}"/>
    <cellStyle name="Comma 2 21 3 4" xfId="1325" xr:uid="{00000000-0005-0000-0000-00002D050000}"/>
    <cellStyle name="Comma 2 21 3 4 2" xfId="1326" xr:uid="{00000000-0005-0000-0000-00002E050000}"/>
    <cellStyle name="Comma 2 21 3 4 3" xfId="1327" xr:uid="{00000000-0005-0000-0000-00002F050000}"/>
    <cellStyle name="Comma 2 21 3 5" xfId="1328" xr:uid="{00000000-0005-0000-0000-000030050000}"/>
    <cellStyle name="Comma 2 21 3 6" xfId="1329" xr:uid="{00000000-0005-0000-0000-000031050000}"/>
    <cellStyle name="Comma 2 21 3 7" xfId="1330" xr:uid="{00000000-0005-0000-0000-000032050000}"/>
    <cellStyle name="Comma 2 21 4" xfId="1331" xr:uid="{00000000-0005-0000-0000-000033050000}"/>
    <cellStyle name="Comma 2 21 4 2" xfId="1332" xr:uid="{00000000-0005-0000-0000-000034050000}"/>
    <cellStyle name="Comma 2 21 4 2 2" xfId="1333" xr:uid="{00000000-0005-0000-0000-000035050000}"/>
    <cellStyle name="Comma 2 21 4 2 3" xfId="1334" xr:uid="{00000000-0005-0000-0000-000036050000}"/>
    <cellStyle name="Comma 2 21 4 3" xfId="1335" xr:uid="{00000000-0005-0000-0000-000037050000}"/>
    <cellStyle name="Comma 2 21 4 3 2" xfId="1336" xr:uid="{00000000-0005-0000-0000-000038050000}"/>
    <cellStyle name="Comma 2 21 4 3 3" xfId="1337" xr:uid="{00000000-0005-0000-0000-000039050000}"/>
    <cellStyle name="Comma 2 21 4 4" xfId="1338" xr:uid="{00000000-0005-0000-0000-00003A050000}"/>
    <cellStyle name="Comma 2 21 4 4 2" xfId="1339" xr:uid="{00000000-0005-0000-0000-00003B050000}"/>
    <cellStyle name="Comma 2 21 4 4 3" xfId="1340" xr:uid="{00000000-0005-0000-0000-00003C050000}"/>
    <cellStyle name="Comma 2 21 4 5" xfId="1341" xr:uid="{00000000-0005-0000-0000-00003D050000}"/>
    <cellStyle name="Comma 2 21 4 6" xfId="1342" xr:uid="{00000000-0005-0000-0000-00003E050000}"/>
    <cellStyle name="Comma 2 21 5" xfId="1343" xr:uid="{00000000-0005-0000-0000-00003F050000}"/>
    <cellStyle name="Comma 2 21 5 2" xfId="1344" xr:uid="{00000000-0005-0000-0000-000040050000}"/>
    <cellStyle name="Comma 2 21 5 3" xfId="1345" xr:uid="{00000000-0005-0000-0000-000041050000}"/>
    <cellStyle name="Comma 2 21 6" xfId="1346" xr:uid="{00000000-0005-0000-0000-000042050000}"/>
    <cellStyle name="Comma 2 21 6 2" xfId="1347" xr:uid="{00000000-0005-0000-0000-000043050000}"/>
    <cellStyle name="Comma 2 21 6 3" xfId="1348" xr:uid="{00000000-0005-0000-0000-000044050000}"/>
    <cellStyle name="Comma 2 21 7" xfId="1349" xr:uid="{00000000-0005-0000-0000-000045050000}"/>
    <cellStyle name="Comma 2 21 7 2" xfId="1350" xr:uid="{00000000-0005-0000-0000-000046050000}"/>
    <cellStyle name="Comma 2 21 7 3" xfId="1351" xr:uid="{00000000-0005-0000-0000-000047050000}"/>
    <cellStyle name="Comma 2 21 8" xfId="1352" xr:uid="{00000000-0005-0000-0000-000048050000}"/>
    <cellStyle name="Comma 2 21 9" xfId="1353" xr:uid="{00000000-0005-0000-0000-000049050000}"/>
    <cellStyle name="Comma 2 22" xfId="1354" xr:uid="{00000000-0005-0000-0000-00004A050000}"/>
    <cellStyle name="Comma 2 22 10" xfId="1355" xr:uid="{00000000-0005-0000-0000-00004B050000}"/>
    <cellStyle name="Comma 2 22 11" xfId="1356" xr:uid="{00000000-0005-0000-0000-00004C050000}"/>
    <cellStyle name="Comma 2 22 2" xfId="1357" xr:uid="{00000000-0005-0000-0000-00004D050000}"/>
    <cellStyle name="Comma 2 22 2 2" xfId="1358" xr:uid="{00000000-0005-0000-0000-00004E050000}"/>
    <cellStyle name="Comma 2 22 2 2 2" xfId="1359" xr:uid="{00000000-0005-0000-0000-00004F050000}"/>
    <cellStyle name="Comma 2 22 2 2 2 2" xfId="1360" xr:uid="{00000000-0005-0000-0000-000050050000}"/>
    <cellStyle name="Comma 2 22 2 2 2 3" xfId="1361" xr:uid="{00000000-0005-0000-0000-000051050000}"/>
    <cellStyle name="Comma 2 22 2 2 3" xfId="1362" xr:uid="{00000000-0005-0000-0000-000052050000}"/>
    <cellStyle name="Comma 2 22 2 2 3 2" xfId="1363" xr:uid="{00000000-0005-0000-0000-000053050000}"/>
    <cellStyle name="Comma 2 22 2 2 3 3" xfId="1364" xr:uid="{00000000-0005-0000-0000-000054050000}"/>
    <cellStyle name="Comma 2 22 2 2 4" xfId="1365" xr:uid="{00000000-0005-0000-0000-000055050000}"/>
    <cellStyle name="Comma 2 22 2 2 4 2" xfId="1366" xr:uid="{00000000-0005-0000-0000-000056050000}"/>
    <cellStyle name="Comma 2 22 2 2 4 3" xfId="1367" xr:uid="{00000000-0005-0000-0000-000057050000}"/>
    <cellStyle name="Comma 2 22 2 2 5" xfId="1368" xr:uid="{00000000-0005-0000-0000-000058050000}"/>
    <cellStyle name="Comma 2 22 2 2 6" xfId="1369" xr:uid="{00000000-0005-0000-0000-000059050000}"/>
    <cellStyle name="Comma 2 22 2 3" xfId="1370" xr:uid="{00000000-0005-0000-0000-00005A050000}"/>
    <cellStyle name="Comma 2 22 2 3 2" xfId="1371" xr:uid="{00000000-0005-0000-0000-00005B050000}"/>
    <cellStyle name="Comma 2 22 2 3 2 2" xfId="1372" xr:uid="{00000000-0005-0000-0000-00005C050000}"/>
    <cellStyle name="Comma 2 22 2 3 2 3" xfId="1373" xr:uid="{00000000-0005-0000-0000-00005D050000}"/>
    <cellStyle name="Comma 2 22 2 3 3" xfId="1374" xr:uid="{00000000-0005-0000-0000-00005E050000}"/>
    <cellStyle name="Comma 2 22 2 3 3 2" xfId="1375" xr:uid="{00000000-0005-0000-0000-00005F050000}"/>
    <cellStyle name="Comma 2 22 2 3 3 3" xfId="1376" xr:uid="{00000000-0005-0000-0000-000060050000}"/>
    <cellStyle name="Comma 2 22 2 3 4" xfId="1377" xr:uid="{00000000-0005-0000-0000-000061050000}"/>
    <cellStyle name="Comma 2 22 2 3 4 2" xfId="1378" xr:uid="{00000000-0005-0000-0000-000062050000}"/>
    <cellStyle name="Comma 2 22 2 3 4 3" xfId="1379" xr:uid="{00000000-0005-0000-0000-000063050000}"/>
    <cellStyle name="Comma 2 22 2 3 5" xfId="1380" xr:uid="{00000000-0005-0000-0000-000064050000}"/>
    <cellStyle name="Comma 2 22 2 3 6" xfId="1381" xr:uid="{00000000-0005-0000-0000-000065050000}"/>
    <cellStyle name="Comma 2 22 2 4" xfId="1382" xr:uid="{00000000-0005-0000-0000-000066050000}"/>
    <cellStyle name="Comma 2 22 2 4 2" xfId="1383" xr:uid="{00000000-0005-0000-0000-000067050000}"/>
    <cellStyle name="Comma 2 22 2 4 3" xfId="1384" xr:uid="{00000000-0005-0000-0000-000068050000}"/>
    <cellStyle name="Comma 2 22 2 5" xfId="1385" xr:uid="{00000000-0005-0000-0000-000069050000}"/>
    <cellStyle name="Comma 2 22 2 5 2" xfId="1386" xr:uid="{00000000-0005-0000-0000-00006A050000}"/>
    <cellStyle name="Comma 2 22 2 5 3" xfId="1387" xr:uid="{00000000-0005-0000-0000-00006B050000}"/>
    <cellStyle name="Comma 2 22 2 6" xfId="1388" xr:uid="{00000000-0005-0000-0000-00006C050000}"/>
    <cellStyle name="Comma 2 22 2 6 2" xfId="1389" xr:uid="{00000000-0005-0000-0000-00006D050000}"/>
    <cellStyle name="Comma 2 22 2 6 3" xfId="1390" xr:uid="{00000000-0005-0000-0000-00006E050000}"/>
    <cellStyle name="Comma 2 22 2 7" xfId="1391" xr:uid="{00000000-0005-0000-0000-00006F050000}"/>
    <cellStyle name="Comma 2 22 2 8" xfId="1392" xr:uid="{00000000-0005-0000-0000-000070050000}"/>
    <cellStyle name="Comma 2 22 2 9" xfId="1393" xr:uid="{00000000-0005-0000-0000-000071050000}"/>
    <cellStyle name="Comma 2 22 3" xfId="1394" xr:uid="{00000000-0005-0000-0000-000072050000}"/>
    <cellStyle name="Comma 2 22 3 2" xfId="1395" xr:uid="{00000000-0005-0000-0000-000073050000}"/>
    <cellStyle name="Comma 2 22 3 2 2" xfId="1396" xr:uid="{00000000-0005-0000-0000-000074050000}"/>
    <cellStyle name="Comma 2 22 3 2 3" xfId="1397" xr:uid="{00000000-0005-0000-0000-000075050000}"/>
    <cellStyle name="Comma 2 22 3 3" xfId="1398" xr:uid="{00000000-0005-0000-0000-000076050000}"/>
    <cellStyle name="Comma 2 22 3 3 2" xfId="1399" xr:uid="{00000000-0005-0000-0000-000077050000}"/>
    <cellStyle name="Comma 2 22 3 3 3" xfId="1400" xr:uid="{00000000-0005-0000-0000-000078050000}"/>
    <cellStyle name="Comma 2 22 3 4" xfId="1401" xr:uid="{00000000-0005-0000-0000-000079050000}"/>
    <cellStyle name="Comma 2 22 3 4 2" xfId="1402" xr:uid="{00000000-0005-0000-0000-00007A050000}"/>
    <cellStyle name="Comma 2 22 3 4 3" xfId="1403" xr:uid="{00000000-0005-0000-0000-00007B050000}"/>
    <cellStyle name="Comma 2 22 3 5" xfId="1404" xr:uid="{00000000-0005-0000-0000-00007C050000}"/>
    <cellStyle name="Comma 2 22 3 6" xfId="1405" xr:uid="{00000000-0005-0000-0000-00007D050000}"/>
    <cellStyle name="Comma 2 22 3 7" xfId="1406" xr:uid="{00000000-0005-0000-0000-00007E050000}"/>
    <cellStyle name="Comma 2 22 4" xfId="1407" xr:uid="{00000000-0005-0000-0000-00007F050000}"/>
    <cellStyle name="Comma 2 22 4 2" xfId="1408" xr:uid="{00000000-0005-0000-0000-000080050000}"/>
    <cellStyle name="Comma 2 22 4 2 2" xfId="1409" xr:uid="{00000000-0005-0000-0000-000081050000}"/>
    <cellStyle name="Comma 2 22 4 2 3" xfId="1410" xr:uid="{00000000-0005-0000-0000-000082050000}"/>
    <cellStyle name="Comma 2 22 4 3" xfId="1411" xr:uid="{00000000-0005-0000-0000-000083050000}"/>
    <cellStyle name="Comma 2 22 4 3 2" xfId="1412" xr:uid="{00000000-0005-0000-0000-000084050000}"/>
    <cellStyle name="Comma 2 22 4 3 3" xfId="1413" xr:uid="{00000000-0005-0000-0000-000085050000}"/>
    <cellStyle name="Comma 2 22 4 4" xfId="1414" xr:uid="{00000000-0005-0000-0000-000086050000}"/>
    <cellStyle name="Comma 2 22 4 4 2" xfId="1415" xr:uid="{00000000-0005-0000-0000-000087050000}"/>
    <cellStyle name="Comma 2 22 4 4 3" xfId="1416" xr:uid="{00000000-0005-0000-0000-000088050000}"/>
    <cellStyle name="Comma 2 22 4 5" xfId="1417" xr:uid="{00000000-0005-0000-0000-000089050000}"/>
    <cellStyle name="Comma 2 22 4 6" xfId="1418" xr:uid="{00000000-0005-0000-0000-00008A050000}"/>
    <cellStyle name="Comma 2 22 5" xfId="1419" xr:uid="{00000000-0005-0000-0000-00008B050000}"/>
    <cellStyle name="Comma 2 22 5 2" xfId="1420" xr:uid="{00000000-0005-0000-0000-00008C050000}"/>
    <cellStyle name="Comma 2 22 5 3" xfId="1421" xr:uid="{00000000-0005-0000-0000-00008D050000}"/>
    <cellStyle name="Comma 2 22 6" xfId="1422" xr:uid="{00000000-0005-0000-0000-00008E050000}"/>
    <cellStyle name="Comma 2 22 6 2" xfId="1423" xr:uid="{00000000-0005-0000-0000-00008F050000}"/>
    <cellStyle name="Comma 2 22 6 3" xfId="1424" xr:uid="{00000000-0005-0000-0000-000090050000}"/>
    <cellStyle name="Comma 2 22 7" xfId="1425" xr:uid="{00000000-0005-0000-0000-000091050000}"/>
    <cellStyle name="Comma 2 22 7 2" xfId="1426" xr:uid="{00000000-0005-0000-0000-000092050000}"/>
    <cellStyle name="Comma 2 22 7 3" xfId="1427" xr:uid="{00000000-0005-0000-0000-000093050000}"/>
    <cellStyle name="Comma 2 22 8" xfId="1428" xr:uid="{00000000-0005-0000-0000-000094050000}"/>
    <cellStyle name="Comma 2 22 9" xfId="1429" xr:uid="{00000000-0005-0000-0000-000095050000}"/>
    <cellStyle name="Comma 2 23" xfId="1430" xr:uid="{00000000-0005-0000-0000-000096050000}"/>
    <cellStyle name="Comma 2 23 10" xfId="1431" xr:uid="{00000000-0005-0000-0000-000097050000}"/>
    <cellStyle name="Comma 2 23 11" xfId="1432" xr:uid="{00000000-0005-0000-0000-000098050000}"/>
    <cellStyle name="Comma 2 23 2" xfId="1433" xr:uid="{00000000-0005-0000-0000-000099050000}"/>
    <cellStyle name="Comma 2 23 2 2" xfId="1434" xr:uid="{00000000-0005-0000-0000-00009A050000}"/>
    <cellStyle name="Comma 2 23 2 2 2" xfId="1435" xr:uid="{00000000-0005-0000-0000-00009B050000}"/>
    <cellStyle name="Comma 2 23 2 2 2 2" xfId="1436" xr:uid="{00000000-0005-0000-0000-00009C050000}"/>
    <cellStyle name="Comma 2 23 2 2 2 3" xfId="1437" xr:uid="{00000000-0005-0000-0000-00009D050000}"/>
    <cellStyle name="Comma 2 23 2 2 3" xfId="1438" xr:uid="{00000000-0005-0000-0000-00009E050000}"/>
    <cellStyle name="Comma 2 23 2 2 3 2" xfId="1439" xr:uid="{00000000-0005-0000-0000-00009F050000}"/>
    <cellStyle name="Comma 2 23 2 2 3 3" xfId="1440" xr:uid="{00000000-0005-0000-0000-0000A0050000}"/>
    <cellStyle name="Comma 2 23 2 2 4" xfId="1441" xr:uid="{00000000-0005-0000-0000-0000A1050000}"/>
    <cellStyle name="Comma 2 23 2 2 4 2" xfId="1442" xr:uid="{00000000-0005-0000-0000-0000A2050000}"/>
    <cellStyle name="Comma 2 23 2 2 4 3" xfId="1443" xr:uid="{00000000-0005-0000-0000-0000A3050000}"/>
    <cellStyle name="Comma 2 23 2 2 5" xfId="1444" xr:uid="{00000000-0005-0000-0000-0000A4050000}"/>
    <cellStyle name="Comma 2 23 2 2 6" xfId="1445" xr:uid="{00000000-0005-0000-0000-0000A5050000}"/>
    <cellStyle name="Comma 2 23 2 3" xfId="1446" xr:uid="{00000000-0005-0000-0000-0000A6050000}"/>
    <cellStyle name="Comma 2 23 2 3 2" xfId="1447" xr:uid="{00000000-0005-0000-0000-0000A7050000}"/>
    <cellStyle name="Comma 2 23 2 3 2 2" xfId="1448" xr:uid="{00000000-0005-0000-0000-0000A8050000}"/>
    <cellStyle name="Comma 2 23 2 3 2 3" xfId="1449" xr:uid="{00000000-0005-0000-0000-0000A9050000}"/>
    <cellStyle name="Comma 2 23 2 3 3" xfId="1450" xr:uid="{00000000-0005-0000-0000-0000AA050000}"/>
    <cellStyle name="Comma 2 23 2 3 3 2" xfId="1451" xr:uid="{00000000-0005-0000-0000-0000AB050000}"/>
    <cellStyle name="Comma 2 23 2 3 3 3" xfId="1452" xr:uid="{00000000-0005-0000-0000-0000AC050000}"/>
    <cellStyle name="Comma 2 23 2 3 4" xfId="1453" xr:uid="{00000000-0005-0000-0000-0000AD050000}"/>
    <cellStyle name="Comma 2 23 2 3 4 2" xfId="1454" xr:uid="{00000000-0005-0000-0000-0000AE050000}"/>
    <cellStyle name="Comma 2 23 2 3 4 3" xfId="1455" xr:uid="{00000000-0005-0000-0000-0000AF050000}"/>
    <cellStyle name="Comma 2 23 2 3 5" xfId="1456" xr:uid="{00000000-0005-0000-0000-0000B0050000}"/>
    <cellStyle name="Comma 2 23 2 3 6" xfId="1457" xr:uid="{00000000-0005-0000-0000-0000B1050000}"/>
    <cellStyle name="Comma 2 23 2 4" xfId="1458" xr:uid="{00000000-0005-0000-0000-0000B2050000}"/>
    <cellStyle name="Comma 2 23 2 4 2" xfId="1459" xr:uid="{00000000-0005-0000-0000-0000B3050000}"/>
    <cellStyle name="Comma 2 23 2 4 3" xfId="1460" xr:uid="{00000000-0005-0000-0000-0000B4050000}"/>
    <cellStyle name="Comma 2 23 2 5" xfId="1461" xr:uid="{00000000-0005-0000-0000-0000B5050000}"/>
    <cellStyle name="Comma 2 23 2 5 2" xfId="1462" xr:uid="{00000000-0005-0000-0000-0000B6050000}"/>
    <cellStyle name="Comma 2 23 2 5 3" xfId="1463" xr:uid="{00000000-0005-0000-0000-0000B7050000}"/>
    <cellStyle name="Comma 2 23 2 6" xfId="1464" xr:uid="{00000000-0005-0000-0000-0000B8050000}"/>
    <cellStyle name="Comma 2 23 2 6 2" xfId="1465" xr:uid="{00000000-0005-0000-0000-0000B9050000}"/>
    <cellStyle name="Comma 2 23 2 6 3" xfId="1466" xr:uid="{00000000-0005-0000-0000-0000BA050000}"/>
    <cellStyle name="Comma 2 23 2 7" xfId="1467" xr:uid="{00000000-0005-0000-0000-0000BB050000}"/>
    <cellStyle name="Comma 2 23 2 8" xfId="1468" xr:uid="{00000000-0005-0000-0000-0000BC050000}"/>
    <cellStyle name="Comma 2 23 2 9" xfId="1469" xr:uid="{00000000-0005-0000-0000-0000BD050000}"/>
    <cellStyle name="Comma 2 23 3" xfId="1470" xr:uid="{00000000-0005-0000-0000-0000BE050000}"/>
    <cellStyle name="Comma 2 23 3 2" xfId="1471" xr:uid="{00000000-0005-0000-0000-0000BF050000}"/>
    <cellStyle name="Comma 2 23 3 2 2" xfId="1472" xr:uid="{00000000-0005-0000-0000-0000C0050000}"/>
    <cellStyle name="Comma 2 23 3 2 3" xfId="1473" xr:uid="{00000000-0005-0000-0000-0000C1050000}"/>
    <cellStyle name="Comma 2 23 3 3" xfId="1474" xr:uid="{00000000-0005-0000-0000-0000C2050000}"/>
    <cellStyle name="Comma 2 23 3 3 2" xfId="1475" xr:uid="{00000000-0005-0000-0000-0000C3050000}"/>
    <cellStyle name="Comma 2 23 3 3 3" xfId="1476" xr:uid="{00000000-0005-0000-0000-0000C4050000}"/>
    <cellStyle name="Comma 2 23 3 4" xfId="1477" xr:uid="{00000000-0005-0000-0000-0000C5050000}"/>
    <cellStyle name="Comma 2 23 3 4 2" xfId="1478" xr:uid="{00000000-0005-0000-0000-0000C6050000}"/>
    <cellStyle name="Comma 2 23 3 4 3" xfId="1479" xr:uid="{00000000-0005-0000-0000-0000C7050000}"/>
    <cellStyle name="Comma 2 23 3 5" xfId="1480" xr:uid="{00000000-0005-0000-0000-0000C8050000}"/>
    <cellStyle name="Comma 2 23 3 6" xfId="1481" xr:uid="{00000000-0005-0000-0000-0000C9050000}"/>
    <cellStyle name="Comma 2 23 3 7" xfId="1482" xr:uid="{00000000-0005-0000-0000-0000CA050000}"/>
    <cellStyle name="Comma 2 23 4" xfId="1483" xr:uid="{00000000-0005-0000-0000-0000CB050000}"/>
    <cellStyle name="Comma 2 23 4 2" xfId="1484" xr:uid="{00000000-0005-0000-0000-0000CC050000}"/>
    <cellStyle name="Comma 2 23 4 2 2" xfId="1485" xr:uid="{00000000-0005-0000-0000-0000CD050000}"/>
    <cellStyle name="Comma 2 23 4 2 3" xfId="1486" xr:uid="{00000000-0005-0000-0000-0000CE050000}"/>
    <cellStyle name="Comma 2 23 4 3" xfId="1487" xr:uid="{00000000-0005-0000-0000-0000CF050000}"/>
    <cellStyle name="Comma 2 23 4 3 2" xfId="1488" xr:uid="{00000000-0005-0000-0000-0000D0050000}"/>
    <cellStyle name="Comma 2 23 4 3 3" xfId="1489" xr:uid="{00000000-0005-0000-0000-0000D1050000}"/>
    <cellStyle name="Comma 2 23 4 4" xfId="1490" xr:uid="{00000000-0005-0000-0000-0000D2050000}"/>
    <cellStyle name="Comma 2 23 4 4 2" xfId="1491" xr:uid="{00000000-0005-0000-0000-0000D3050000}"/>
    <cellStyle name="Comma 2 23 4 4 3" xfId="1492" xr:uid="{00000000-0005-0000-0000-0000D4050000}"/>
    <cellStyle name="Comma 2 23 4 5" xfId="1493" xr:uid="{00000000-0005-0000-0000-0000D5050000}"/>
    <cellStyle name="Comma 2 23 4 6" xfId="1494" xr:uid="{00000000-0005-0000-0000-0000D6050000}"/>
    <cellStyle name="Comma 2 23 5" xfId="1495" xr:uid="{00000000-0005-0000-0000-0000D7050000}"/>
    <cellStyle name="Comma 2 23 5 2" xfId="1496" xr:uid="{00000000-0005-0000-0000-0000D8050000}"/>
    <cellStyle name="Comma 2 23 5 3" xfId="1497" xr:uid="{00000000-0005-0000-0000-0000D9050000}"/>
    <cellStyle name="Comma 2 23 6" xfId="1498" xr:uid="{00000000-0005-0000-0000-0000DA050000}"/>
    <cellStyle name="Comma 2 23 6 2" xfId="1499" xr:uid="{00000000-0005-0000-0000-0000DB050000}"/>
    <cellStyle name="Comma 2 23 6 3" xfId="1500" xr:uid="{00000000-0005-0000-0000-0000DC050000}"/>
    <cellStyle name="Comma 2 23 7" xfId="1501" xr:uid="{00000000-0005-0000-0000-0000DD050000}"/>
    <cellStyle name="Comma 2 23 7 2" xfId="1502" xr:uid="{00000000-0005-0000-0000-0000DE050000}"/>
    <cellStyle name="Comma 2 23 7 3" xfId="1503" xr:uid="{00000000-0005-0000-0000-0000DF050000}"/>
    <cellStyle name="Comma 2 23 8" xfId="1504" xr:uid="{00000000-0005-0000-0000-0000E0050000}"/>
    <cellStyle name="Comma 2 23 9" xfId="1505" xr:uid="{00000000-0005-0000-0000-0000E1050000}"/>
    <cellStyle name="Comma 2 24" xfId="1506" xr:uid="{00000000-0005-0000-0000-0000E2050000}"/>
    <cellStyle name="Comma 2 24 10" xfId="1507" xr:uid="{00000000-0005-0000-0000-0000E3050000}"/>
    <cellStyle name="Comma 2 24 11" xfId="1508" xr:uid="{00000000-0005-0000-0000-0000E4050000}"/>
    <cellStyle name="Comma 2 24 2" xfId="1509" xr:uid="{00000000-0005-0000-0000-0000E5050000}"/>
    <cellStyle name="Comma 2 24 2 2" xfId="1510" xr:uid="{00000000-0005-0000-0000-0000E6050000}"/>
    <cellStyle name="Comma 2 24 2 2 2" xfId="1511" xr:uid="{00000000-0005-0000-0000-0000E7050000}"/>
    <cellStyle name="Comma 2 24 2 2 2 2" xfId="1512" xr:uid="{00000000-0005-0000-0000-0000E8050000}"/>
    <cellStyle name="Comma 2 24 2 2 2 3" xfId="1513" xr:uid="{00000000-0005-0000-0000-0000E9050000}"/>
    <cellStyle name="Comma 2 24 2 2 3" xfId="1514" xr:uid="{00000000-0005-0000-0000-0000EA050000}"/>
    <cellStyle name="Comma 2 24 2 2 3 2" xfId="1515" xr:uid="{00000000-0005-0000-0000-0000EB050000}"/>
    <cellStyle name="Comma 2 24 2 2 3 3" xfId="1516" xr:uid="{00000000-0005-0000-0000-0000EC050000}"/>
    <cellStyle name="Comma 2 24 2 2 4" xfId="1517" xr:uid="{00000000-0005-0000-0000-0000ED050000}"/>
    <cellStyle name="Comma 2 24 2 2 4 2" xfId="1518" xr:uid="{00000000-0005-0000-0000-0000EE050000}"/>
    <cellStyle name="Comma 2 24 2 2 4 3" xfId="1519" xr:uid="{00000000-0005-0000-0000-0000EF050000}"/>
    <cellStyle name="Comma 2 24 2 2 5" xfId="1520" xr:uid="{00000000-0005-0000-0000-0000F0050000}"/>
    <cellStyle name="Comma 2 24 2 2 6" xfId="1521" xr:uid="{00000000-0005-0000-0000-0000F1050000}"/>
    <cellStyle name="Comma 2 24 2 3" xfId="1522" xr:uid="{00000000-0005-0000-0000-0000F2050000}"/>
    <cellStyle name="Comma 2 24 2 3 2" xfId="1523" xr:uid="{00000000-0005-0000-0000-0000F3050000}"/>
    <cellStyle name="Comma 2 24 2 3 2 2" xfId="1524" xr:uid="{00000000-0005-0000-0000-0000F4050000}"/>
    <cellStyle name="Comma 2 24 2 3 2 3" xfId="1525" xr:uid="{00000000-0005-0000-0000-0000F5050000}"/>
    <cellStyle name="Comma 2 24 2 3 3" xfId="1526" xr:uid="{00000000-0005-0000-0000-0000F6050000}"/>
    <cellStyle name="Comma 2 24 2 3 3 2" xfId="1527" xr:uid="{00000000-0005-0000-0000-0000F7050000}"/>
    <cellStyle name="Comma 2 24 2 3 3 3" xfId="1528" xr:uid="{00000000-0005-0000-0000-0000F8050000}"/>
    <cellStyle name="Comma 2 24 2 3 4" xfId="1529" xr:uid="{00000000-0005-0000-0000-0000F9050000}"/>
    <cellStyle name="Comma 2 24 2 3 4 2" xfId="1530" xr:uid="{00000000-0005-0000-0000-0000FA050000}"/>
    <cellStyle name="Comma 2 24 2 3 4 3" xfId="1531" xr:uid="{00000000-0005-0000-0000-0000FB050000}"/>
    <cellStyle name="Comma 2 24 2 3 5" xfId="1532" xr:uid="{00000000-0005-0000-0000-0000FC050000}"/>
    <cellStyle name="Comma 2 24 2 3 6" xfId="1533" xr:uid="{00000000-0005-0000-0000-0000FD050000}"/>
    <cellStyle name="Comma 2 24 2 4" xfId="1534" xr:uid="{00000000-0005-0000-0000-0000FE050000}"/>
    <cellStyle name="Comma 2 24 2 4 2" xfId="1535" xr:uid="{00000000-0005-0000-0000-0000FF050000}"/>
    <cellStyle name="Comma 2 24 2 4 3" xfId="1536" xr:uid="{00000000-0005-0000-0000-000000060000}"/>
    <cellStyle name="Comma 2 24 2 5" xfId="1537" xr:uid="{00000000-0005-0000-0000-000001060000}"/>
    <cellStyle name="Comma 2 24 2 5 2" xfId="1538" xr:uid="{00000000-0005-0000-0000-000002060000}"/>
    <cellStyle name="Comma 2 24 2 5 3" xfId="1539" xr:uid="{00000000-0005-0000-0000-000003060000}"/>
    <cellStyle name="Comma 2 24 2 6" xfId="1540" xr:uid="{00000000-0005-0000-0000-000004060000}"/>
    <cellStyle name="Comma 2 24 2 6 2" xfId="1541" xr:uid="{00000000-0005-0000-0000-000005060000}"/>
    <cellStyle name="Comma 2 24 2 6 3" xfId="1542" xr:uid="{00000000-0005-0000-0000-000006060000}"/>
    <cellStyle name="Comma 2 24 2 7" xfId="1543" xr:uid="{00000000-0005-0000-0000-000007060000}"/>
    <cellStyle name="Comma 2 24 2 8" xfId="1544" xr:uid="{00000000-0005-0000-0000-000008060000}"/>
    <cellStyle name="Comma 2 24 2 9" xfId="1545" xr:uid="{00000000-0005-0000-0000-000009060000}"/>
    <cellStyle name="Comma 2 24 3" xfId="1546" xr:uid="{00000000-0005-0000-0000-00000A060000}"/>
    <cellStyle name="Comma 2 24 3 2" xfId="1547" xr:uid="{00000000-0005-0000-0000-00000B060000}"/>
    <cellStyle name="Comma 2 24 3 2 2" xfId="1548" xr:uid="{00000000-0005-0000-0000-00000C060000}"/>
    <cellStyle name="Comma 2 24 3 2 3" xfId="1549" xr:uid="{00000000-0005-0000-0000-00000D060000}"/>
    <cellStyle name="Comma 2 24 3 3" xfId="1550" xr:uid="{00000000-0005-0000-0000-00000E060000}"/>
    <cellStyle name="Comma 2 24 3 3 2" xfId="1551" xr:uid="{00000000-0005-0000-0000-00000F060000}"/>
    <cellStyle name="Comma 2 24 3 3 3" xfId="1552" xr:uid="{00000000-0005-0000-0000-000010060000}"/>
    <cellStyle name="Comma 2 24 3 4" xfId="1553" xr:uid="{00000000-0005-0000-0000-000011060000}"/>
    <cellStyle name="Comma 2 24 3 4 2" xfId="1554" xr:uid="{00000000-0005-0000-0000-000012060000}"/>
    <cellStyle name="Comma 2 24 3 4 3" xfId="1555" xr:uid="{00000000-0005-0000-0000-000013060000}"/>
    <cellStyle name="Comma 2 24 3 5" xfId="1556" xr:uid="{00000000-0005-0000-0000-000014060000}"/>
    <cellStyle name="Comma 2 24 3 6" xfId="1557" xr:uid="{00000000-0005-0000-0000-000015060000}"/>
    <cellStyle name="Comma 2 24 3 7" xfId="1558" xr:uid="{00000000-0005-0000-0000-000016060000}"/>
    <cellStyle name="Comma 2 24 4" xfId="1559" xr:uid="{00000000-0005-0000-0000-000017060000}"/>
    <cellStyle name="Comma 2 24 4 2" xfId="1560" xr:uid="{00000000-0005-0000-0000-000018060000}"/>
    <cellStyle name="Comma 2 24 4 2 2" xfId="1561" xr:uid="{00000000-0005-0000-0000-000019060000}"/>
    <cellStyle name="Comma 2 24 4 2 3" xfId="1562" xr:uid="{00000000-0005-0000-0000-00001A060000}"/>
    <cellStyle name="Comma 2 24 4 3" xfId="1563" xr:uid="{00000000-0005-0000-0000-00001B060000}"/>
    <cellStyle name="Comma 2 24 4 3 2" xfId="1564" xr:uid="{00000000-0005-0000-0000-00001C060000}"/>
    <cellStyle name="Comma 2 24 4 3 3" xfId="1565" xr:uid="{00000000-0005-0000-0000-00001D060000}"/>
    <cellStyle name="Comma 2 24 4 4" xfId="1566" xr:uid="{00000000-0005-0000-0000-00001E060000}"/>
    <cellStyle name="Comma 2 24 4 4 2" xfId="1567" xr:uid="{00000000-0005-0000-0000-00001F060000}"/>
    <cellStyle name="Comma 2 24 4 4 3" xfId="1568" xr:uid="{00000000-0005-0000-0000-000020060000}"/>
    <cellStyle name="Comma 2 24 4 5" xfId="1569" xr:uid="{00000000-0005-0000-0000-000021060000}"/>
    <cellStyle name="Comma 2 24 4 6" xfId="1570" xr:uid="{00000000-0005-0000-0000-000022060000}"/>
    <cellStyle name="Comma 2 24 5" xfId="1571" xr:uid="{00000000-0005-0000-0000-000023060000}"/>
    <cellStyle name="Comma 2 24 5 2" xfId="1572" xr:uid="{00000000-0005-0000-0000-000024060000}"/>
    <cellStyle name="Comma 2 24 5 3" xfId="1573" xr:uid="{00000000-0005-0000-0000-000025060000}"/>
    <cellStyle name="Comma 2 24 6" xfId="1574" xr:uid="{00000000-0005-0000-0000-000026060000}"/>
    <cellStyle name="Comma 2 24 6 2" xfId="1575" xr:uid="{00000000-0005-0000-0000-000027060000}"/>
    <cellStyle name="Comma 2 24 6 3" xfId="1576" xr:uid="{00000000-0005-0000-0000-000028060000}"/>
    <cellStyle name="Comma 2 24 7" xfId="1577" xr:uid="{00000000-0005-0000-0000-000029060000}"/>
    <cellStyle name="Comma 2 24 7 2" xfId="1578" xr:uid="{00000000-0005-0000-0000-00002A060000}"/>
    <cellStyle name="Comma 2 24 7 3" xfId="1579" xr:uid="{00000000-0005-0000-0000-00002B060000}"/>
    <cellStyle name="Comma 2 24 8" xfId="1580" xr:uid="{00000000-0005-0000-0000-00002C060000}"/>
    <cellStyle name="Comma 2 24 9" xfId="1581" xr:uid="{00000000-0005-0000-0000-00002D060000}"/>
    <cellStyle name="Comma 2 25" xfId="1582" xr:uid="{00000000-0005-0000-0000-00002E060000}"/>
    <cellStyle name="Comma 2 25 10" xfId="1583" xr:uid="{00000000-0005-0000-0000-00002F060000}"/>
    <cellStyle name="Comma 2 25 11" xfId="1584" xr:uid="{00000000-0005-0000-0000-000030060000}"/>
    <cellStyle name="Comma 2 25 2" xfId="1585" xr:uid="{00000000-0005-0000-0000-000031060000}"/>
    <cellStyle name="Comma 2 25 2 2" xfId="1586" xr:uid="{00000000-0005-0000-0000-000032060000}"/>
    <cellStyle name="Comma 2 25 2 2 2" xfId="1587" xr:uid="{00000000-0005-0000-0000-000033060000}"/>
    <cellStyle name="Comma 2 25 2 2 2 2" xfId="1588" xr:uid="{00000000-0005-0000-0000-000034060000}"/>
    <cellStyle name="Comma 2 25 2 2 2 3" xfId="1589" xr:uid="{00000000-0005-0000-0000-000035060000}"/>
    <cellStyle name="Comma 2 25 2 2 3" xfId="1590" xr:uid="{00000000-0005-0000-0000-000036060000}"/>
    <cellStyle name="Comma 2 25 2 2 3 2" xfId="1591" xr:uid="{00000000-0005-0000-0000-000037060000}"/>
    <cellStyle name="Comma 2 25 2 2 3 3" xfId="1592" xr:uid="{00000000-0005-0000-0000-000038060000}"/>
    <cellStyle name="Comma 2 25 2 2 4" xfId="1593" xr:uid="{00000000-0005-0000-0000-000039060000}"/>
    <cellStyle name="Comma 2 25 2 2 4 2" xfId="1594" xr:uid="{00000000-0005-0000-0000-00003A060000}"/>
    <cellStyle name="Comma 2 25 2 2 4 3" xfId="1595" xr:uid="{00000000-0005-0000-0000-00003B060000}"/>
    <cellStyle name="Comma 2 25 2 2 5" xfId="1596" xr:uid="{00000000-0005-0000-0000-00003C060000}"/>
    <cellStyle name="Comma 2 25 2 2 6" xfId="1597" xr:uid="{00000000-0005-0000-0000-00003D060000}"/>
    <cellStyle name="Comma 2 25 2 3" xfId="1598" xr:uid="{00000000-0005-0000-0000-00003E060000}"/>
    <cellStyle name="Comma 2 25 2 3 2" xfId="1599" xr:uid="{00000000-0005-0000-0000-00003F060000}"/>
    <cellStyle name="Comma 2 25 2 3 2 2" xfId="1600" xr:uid="{00000000-0005-0000-0000-000040060000}"/>
    <cellStyle name="Comma 2 25 2 3 2 3" xfId="1601" xr:uid="{00000000-0005-0000-0000-000041060000}"/>
    <cellStyle name="Comma 2 25 2 3 3" xfId="1602" xr:uid="{00000000-0005-0000-0000-000042060000}"/>
    <cellStyle name="Comma 2 25 2 3 3 2" xfId="1603" xr:uid="{00000000-0005-0000-0000-000043060000}"/>
    <cellStyle name="Comma 2 25 2 3 3 3" xfId="1604" xr:uid="{00000000-0005-0000-0000-000044060000}"/>
    <cellStyle name="Comma 2 25 2 3 4" xfId="1605" xr:uid="{00000000-0005-0000-0000-000045060000}"/>
    <cellStyle name="Comma 2 25 2 3 4 2" xfId="1606" xr:uid="{00000000-0005-0000-0000-000046060000}"/>
    <cellStyle name="Comma 2 25 2 3 4 3" xfId="1607" xr:uid="{00000000-0005-0000-0000-000047060000}"/>
    <cellStyle name="Comma 2 25 2 3 5" xfId="1608" xr:uid="{00000000-0005-0000-0000-000048060000}"/>
    <cellStyle name="Comma 2 25 2 3 6" xfId="1609" xr:uid="{00000000-0005-0000-0000-000049060000}"/>
    <cellStyle name="Comma 2 25 2 4" xfId="1610" xr:uid="{00000000-0005-0000-0000-00004A060000}"/>
    <cellStyle name="Comma 2 25 2 4 2" xfId="1611" xr:uid="{00000000-0005-0000-0000-00004B060000}"/>
    <cellStyle name="Comma 2 25 2 4 3" xfId="1612" xr:uid="{00000000-0005-0000-0000-00004C060000}"/>
    <cellStyle name="Comma 2 25 2 5" xfId="1613" xr:uid="{00000000-0005-0000-0000-00004D060000}"/>
    <cellStyle name="Comma 2 25 2 5 2" xfId="1614" xr:uid="{00000000-0005-0000-0000-00004E060000}"/>
    <cellStyle name="Comma 2 25 2 5 3" xfId="1615" xr:uid="{00000000-0005-0000-0000-00004F060000}"/>
    <cellStyle name="Comma 2 25 2 6" xfId="1616" xr:uid="{00000000-0005-0000-0000-000050060000}"/>
    <cellStyle name="Comma 2 25 2 6 2" xfId="1617" xr:uid="{00000000-0005-0000-0000-000051060000}"/>
    <cellStyle name="Comma 2 25 2 6 3" xfId="1618" xr:uid="{00000000-0005-0000-0000-000052060000}"/>
    <cellStyle name="Comma 2 25 2 7" xfId="1619" xr:uid="{00000000-0005-0000-0000-000053060000}"/>
    <cellStyle name="Comma 2 25 2 8" xfId="1620" xr:uid="{00000000-0005-0000-0000-000054060000}"/>
    <cellStyle name="Comma 2 25 2 9" xfId="1621" xr:uid="{00000000-0005-0000-0000-000055060000}"/>
    <cellStyle name="Comma 2 25 3" xfId="1622" xr:uid="{00000000-0005-0000-0000-000056060000}"/>
    <cellStyle name="Comma 2 25 3 2" xfId="1623" xr:uid="{00000000-0005-0000-0000-000057060000}"/>
    <cellStyle name="Comma 2 25 3 2 2" xfId="1624" xr:uid="{00000000-0005-0000-0000-000058060000}"/>
    <cellStyle name="Comma 2 25 3 2 3" xfId="1625" xr:uid="{00000000-0005-0000-0000-000059060000}"/>
    <cellStyle name="Comma 2 25 3 3" xfId="1626" xr:uid="{00000000-0005-0000-0000-00005A060000}"/>
    <cellStyle name="Comma 2 25 3 3 2" xfId="1627" xr:uid="{00000000-0005-0000-0000-00005B060000}"/>
    <cellStyle name="Comma 2 25 3 3 3" xfId="1628" xr:uid="{00000000-0005-0000-0000-00005C060000}"/>
    <cellStyle name="Comma 2 25 3 4" xfId="1629" xr:uid="{00000000-0005-0000-0000-00005D060000}"/>
    <cellStyle name="Comma 2 25 3 4 2" xfId="1630" xr:uid="{00000000-0005-0000-0000-00005E060000}"/>
    <cellStyle name="Comma 2 25 3 4 3" xfId="1631" xr:uid="{00000000-0005-0000-0000-00005F060000}"/>
    <cellStyle name="Comma 2 25 3 5" xfId="1632" xr:uid="{00000000-0005-0000-0000-000060060000}"/>
    <cellStyle name="Comma 2 25 3 6" xfId="1633" xr:uid="{00000000-0005-0000-0000-000061060000}"/>
    <cellStyle name="Comma 2 25 3 7" xfId="1634" xr:uid="{00000000-0005-0000-0000-000062060000}"/>
    <cellStyle name="Comma 2 25 4" xfId="1635" xr:uid="{00000000-0005-0000-0000-000063060000}"/>
    <cellStyle name="Comma 2 25 4 2" xfId="1636" xr:uid="{00000000-0005-0000-0000-000064060000}"/>
    <cellStyle name="Comma 2 25 4 2 2" xfId="1637" xr:uid="{00000000-0005-0000-0000-000065060000}"/>
    <cellStyle name="Comma 2 25 4 2 3" xfId="1638" xr:uid="{00000000-0005-0000-0000-000066060000}"/>
    <cellStyle name="Comma 2 25 4 3" xfId="1639" xr:uid="{00000000-0005-0000-0000-000067060000}"/>
    <cellStyle name="Comma 2 25 4 3 2" xfId="1640" xr:uid="{00000000-0005-0000-0000-000068060000}"/>
    <cellStyle name="Comma 2 25 4 3 3" xfId="1641" xr:uid="{00000000-0005-0000-0000-000069060000}"/>
    <cellStyle name="Comma 2 25 4 4" xfId="1642" xr:uid="{00000000-0005-0000-0000-00006A060000}"/>
    <cellStyle name="Comma 2 25 4 4 2" xfId="1643" xr:uid="{00000000-0005-0000-0000-00006B060000}"/>
    <cellStyle name="Comma 2 25 4 4 3" xfId="1644" xr:uid="{00000000-0005-0000-0000-00006C060000}"/>
    <cellStyle name="Comma 2 25 4 5" xfId="1645" xr:uid="{00000000-0005-0000-0000-00006D060000}"/>
    <cellStyle name="Comma 2 25 4 6" xfId="1646" xr:uid="{00000000-0005-0000-0000-00006E060000}"/>
    <cellStyle name="Comma 2 25 5" xfId="1647" xr:uid="{00000000-0005-0000-0000-00006F060000}"/>
    <cellStyle name="Comma 2 25 5 2" xfId="1648" xr:uid="{00000000-0005-0000-0000-000070060000}"/>
    <cellStyle name="Comma 2 25 5 3" xfId="1649" xr:uid="{00000000-0005-0000-0000-000071060000}"/>
    <cellStyle name="Comma 2 25 6" xfId="1650" xr:uid="{00000000-0005-0000-0000-000072060000}"/>
    <cellStyle name="Comma 2 25 6 2" xfId="1651" xr:uid="{00000000-0005-0000-0000-000073060000}"/>
    <cellStyle name="Comma 2 25 6 3" xfId="1652" xr:uid="{00000000-0005-0000-0000-000074060000}"/>
    <cellStyle name="Comma 2 25 7" xfId="1653" xr:uid="{00000000-0005-0000-0000-000075060000}"/>
    <cellStyle name="Comma 2 25 7 2" xfId="1654" xr:uid="{00000000-0005-0000-0000-000076060000}"/>
    <cellStyle name="Comma 2 25 7 3" xfId="1655" xr:uid="{00000000-0005-0000-0000-000077060000}"/>
    <cellStyle name="Comma 2 25 8" xfId="1656" xr:uid="{00000000-0005-0000-0000-000078060000}"/>
    <cellStyle name="Comma 2 25 9" xfId="1657" xr:uid="{00000000-0005-0000-0000-000079060000}"/>
    <cellStyle name="Comma 2 26" xfId="1658" xr:uid="{00000000-0005-0000-0000-00007A060000}"/>
    <cellStyle name="Comma 2 26 10" xfId="1659" xr:uid="{00000000-0005-0000-0000-00007B060000}"/>
    <cellStyle name="Comma 2 26 11" xfId="1660" xr:uid="{00000000-0005-0000-0000-00007C060000}"/>
    <cellStyle name="Comma 2 26 2" xfId="1661" xr:uid="{00000000-0005-0000-0000-00007D060000}"/>
    <cellStyle name="Comma 2 26 2 2" xfId="1662" xr:uid="{00000000-0005-0000-0000-00007E060000}"/>
    <cellStyle name="Comma 2 26 2 2 2" xfId="1663" xr:uid="{00000000-0005-0000-0000-00007F060000}"/>
    <cellStyle name="Comma 2 26 2 2 2 2" xfId="1664" xr:uid="{00000000-0005-0000-0000-000080060000}"/>
    <cellStyle name="Comma 2 26 2 2 2 3" xfId="1665" xr:uid="{00000000-0005-0000-0000-000081060000}"/>
    <cellStyle name="Comma 2 26 2 2 3" xfId="1666" xr:uid="{00000000-0005-0000-0000-000082060000}"/>
    <cellStyle name="Comma 2 26 2 2 3 2" xfId="1667" xr:uid="{00000000-0005-0000-0000-000083060000}"/>
    <cellStyle name="Comma 2 26 2 2 3 3" xfId="1668" xr:uid="{00000000-0005-0000-0000-000084060000}"/>
    <cellStyle name="Comma 2 26 2 2 4" xfId="1669" xr:uid="{00000000-0005-0000-0000-000085060000}"/>
    <cellStyle name="Comma 2 26 2 2 4 2" xfId="1670" xr:uid="{00000000-0005-0000-0000-000086060000}"/>
    <cellStyle name="Comma 2 26 2 2 4 3" xfId="1671" xr:uid="{00000000-0005-0000-0000-000087060000}"/>
    <cellStyle name="Comma 2 26 2 2 5" xfId="1672" xr:uid="{00000000-0005-0000-0000-000088060000}"/>
    <cellStyle name="Comma 2 26 2 2 6" xfId="1673" xr:uid="{00000000-0005-0000-0000-000089060000}"/>
    <cellStyle name="Comma 2 26 2 3" xfId="1674" xr:uid="{00000000-0005-0000-0000-00008A060000}"/>
    <cellStyle name="Comma 2 26 2 3 2" xfId="1675" xr:uid="{00000000-0005-0000-0000-00008B060000}"/>
    <cellStyle name="Comma 2 26 2 3 2 2" xfId="1676" xr:uid="{00000000-0005-0000-0000-00008C060000}"/>
    <cellStyle name="Comma 2 26 2 3 2 3" xfId="1677" xr:uid="{00000000-0005-0000-0000-00008D060000}"/>
    <cellStyle name="Comma 2 26 2 3 3" xfId="1678" xr:uid="{00000000-0005-0000-0000-00008E060000}"/>
    <cellStyle name="Comma 2 26 2 3 3 2" xfId="1679" xr:uid="{00000000-0005-0000-0000-00008F060000}"/>
    <cellStyle name="Comma 2 26 2 3 3 3" xfId="1680" xr:uid="{00000000-0005-0000-0000-000090060000}"/>
    <cellStyle name="Comma 2 26 2 3 4" xfId="1681" xr:uid="{00000000-0005-0000-0000-000091060000}"/>
    <cellStyle name="Comma 2 26 2 3 4 2" xfId="1682" xr:uid="{00000000-0005-0000-0000-000092060000}"/>
    <cellStyle name="Comma 2 26 2 3 4 3" xfId="1683" xr:uid="{00000000-0005-0000-0000-000093060000}"/>
    <cellStyle name="Comma 2 26 2 3 5" xfId="1684" xr:uid="{00000000-0005-0000-0000-000094060000}"/>
    <cellStyle name="Comma 2 26 2 3 6" xfId="1685" xr:uid="{00000000-0005-0000-0000-000095060000}"/>
    <cellStyle name="Comma 2 26 2 4" xfId="1686" xr:uid="{00000000-0005-0000-0000-000096060000}"/>
    <cellStyle name="Comma 2 26 2 4 2" xfId="1687" xr:uid="{00000000-0005-0000-0000-000097060000}"/>
    <cellStyle name="Comma 2 26 2 4 3" xfId="1688" xr:uid="{00000000-0005-0000-0000-000098060000}"/>
    <cellStyle name="Comma 2 26 2 5" xfId="1689" xr:uid="{00000000-0005-0000-0000-000099060000}"/>
    <cellStyle name="Comma 2 26 2 5 2" xfId="1690" xr:uid="{00000000-0005-0000-0000-00009A060000}"/>
    <cellStyle name="Comma 2 26 2 5 3" xfId="1691" xr:uid="{00000000-0005-0000-0000-00009B060000}"/>
    <cellStyle name="Comma 2 26 2 6" xfId="1692" xr:uid="{00000000-0005-0000-0000-00009C060000}"/>
    <cellStyle name="Comma 2 26 2 6 2" xfId="1693" xr:uid="{00000000-0005-0000-0000-00009D060000}"/>
    <cellStyle name="Comma 2 26 2 6 3" xfId="1694" xr:uid="{00000000-0005-0000-0000-00009E060000}"/>
    <cellStyle name="Comma 2 26 2 7" xfId="1695" xr:uid="{00000000-0005-0000-0000-00009F060000}"/>
    <cellStyle name="Comma 2 26 2 8" xfId="1696" xr:uid="{00000000-0005-0000-0000-0000A0060000}"/>
    <cellStyle name="Comma 2 26 2 9" xfId="1697" xr:uid="{00000000-0005-0000-0000-0000A1060000}"/>
    <cellStyle name="Comma 2 26 3" xfId="1698" xr:uid="{00000000-0005-0000-0000-0000A2060000}"/>
    <cellStyle name="Comma 2 26 3 2" xfId="1699" xr:uid="{00000000-0005-0000-0000-0000A3060000}"/>
    <cellStyle name="Comma 2 26 3 2 2" xfId="1700" xr:uid="{00000000-0005-0000-0000-0000A4060000}"/>
    <cellStyle name="Comma 2 26 3 2 3" xfId="1701" xr:uid="{00000000-0005-0000-0000-0000A5060000}"/>
    <cellStyle name="Comma 2 26 3 3" xfId="1702" xr:uid="{00000000-0005-0000-0000-0000A6060000}"/>
    <cellStyle name="Comma 2 26 3 3 2" xfId="1703" xr:uid="{00000000-0005-0000-0000-0000A7060000}"/>
    <cellStyle name="Comma 2 26 3 3 3" xfId="1704" xr:uid="{00000000-0005-0000-0000-0000A8060000}"/>
    <cellStyle name="Comma 2 26 3 4" xfId="1705" xr:uid="{00000000-0005-0000-0000-0000A9060000}"/>
    <cellStyle name="Comma 2 26 3 4 2" xfId="1706" xr:uid="{00000000-0005-0000-0000-0000AA060000}"/>
    <cellStyle name="Comma 2 26 3 4 3" xfId="1707" xr:uid="{00000000-0005-0000-0000-0000AB060000}"/>
    <cellStyle name="Comma 2 26 3 5" xfId="1708" xr:uid="{00000000-0005-0000-0000-0000AC060000}"/>
    <cellStyle name="Comma 2 26 3 6" xfId="1709" xr:uid="{00000000-0005-0000-0000-0000AD060000}"/>
    <cellStyle name="Comma 2 26 3 7" xfId="1710" xr:uid="{00000000-0005-0000-0000-0000AE060000}"/>
    <cellStyle name="Comma 2 26 4" xfId="1711" xr:uid="{00000000-0005-0000-0000-0000AF060000}"/>
    <cellStyle name="Comma 2 26 4 2" xfId="1712" xr:uid="{00000000-0005-0000-0000-0000B0060000}"/>
    <cellStyle name="Comma 2 26 4 2 2" xfId="1713" xr:uid="{00000000-0005-0000-0000-0000B1060000}"/>
    <cellStyle name="Comma 2 26 4 2 3" xfId="1714" xr:uid="{00000000-0005-0000-0000-0000B2060000}"/>
    <cellStyle name="Comma 2 26 4 3" xfId="1715" xr:uid="{00000000-0005-0000-0000-0000B3060000}"/>
    <cellStyle name="Comma 2 26 4 3 2" xfId="1716" xr:uid="{00000000-0005-0000-0000-0000B4060000}"/>
    <cellStyle name="Comma 2 26 4 3 3" xfId="1717" xr:uid="{00000000-0005-0000-0000-0000B5060000}"/>
    <cellStyle name="Comma 2 26 4 4" xfId="1718" xr:uid="{00000000-0005-0000-0000-0000B6060000}"/>
    <cellStyle name="Comma 2 26 4 4 2" xfId="1719" xr:uid="{00000000-0005-0000-0000-0000B7060000}"/>
    <cellStyle name="Comma 2 26 4 4 3" xfId="1720" xr:uid="{00000000-0005-0000-0000-0000B8060000}"/>
    <cellStyle name="Comma 2 26 4 5" xfId="1721" xr:uid="{00000000-0005-0000-0000-0000B9060000}"/>
    <cellStyle name="Comma 2 26 4 6" xfId="1722" xr:uid="{00000000-0005-0000-0000-0000BA060000}"/>
    <cellStyle name="Comma 2 26 5" xfId="1723" xr:uid="{00000000-0005-0000-0000-0000BB060000}"/>
    <cellStyle name="Comma 2 26 5 2" xfId="1724" xr:uid="{00000000-0005-0000-0000-0000BC060000}"/>
    <cellStyle name="Comma 2 26 5 3" xfId="1725" xr:uid="{00000000-0005-0000-0000-0000BD060000}"/>
    <cellStyle name="Comma 2 26 6" xfId="1726" xr:uid="{00000000-0005-0000-0000-0000BE060000}"/>
    <cellStyle name="Comma 2 26 6 2" xfId="1727" xr:uid="{00000000-0005-0000-0000-0000BF060000}"/>
    <cellStyle name="Comma 2 26 6 3" xfId="1728" xr:uid="{00000000-0005-0000-0000-0000C0060000}"/>
    <cellStyle name="Comma 2 26 7" xfId="1729" xr:uid="{00000000-0005-0000-0000-0000C1060000}"/>
    <cellStyle name="Comma 2 26 7 2" xfId="1730" xr:uid="{00000000-0005-0000-0000-0000C2060000}"/>
    <cellStyle name="Comma 2 26 7 3" xfId="1731" xr:uid="{00000000-0005-0000-0000-0000C3060000}"/>
    <cellStyle name="Comma 2 26 8" xfId="1732" xr:uid="{00000000-0005-0000-0000-0000C4060000}"/>
    <cellStyle name="Comma 2 26 9" xfId="1733" xr:uid="{00000000-0005-0000-0000-0000C5060000}"/>
    <cellStyle name="Comma 2 27" xfId="1734" xr:uid="{00000000-0005-0000-0000-0000C6060000}"/>
    <cellStyle name="Comma 2 27 10" xfId="1735" xr:uid="{00000000-0005-0000-0000-0000C7060000}"/>
    <cellStyle name="Comma 2 27 11" xfId="1736" xr:uid="{00000000-0005-0000-0000-0000C8060000}"/>
    <cellStyle name="Comma 2 27 2" xfId="1737" xr:uid="{00000000-0005-0000-0000-0000C9060000}"/>
    <cellStyle name="Comma 2 27 2 2" xfId="1738" xr:uid="{00000000-0005-0000-0000-0000CA060000}"/>
    <cellStyle name="Comma 2 27 2 2 2" xfId="1739" xr:uid="{00000000-0005-0000-0000-0000CB060000}"/>
    <cellStyle name="Comma 2 27 2 2 2 2" xfId="1740" xr:uid="{00000000-0005-0000-0000-0000CC060000}"/>
    <cellStyle name="Comma 2 27 2 2 2 3" xfId="1741" xr:uid="{00000000-0005-0000-0000-0000CD060000}"/>
    <cellStyle name="Comma 2 27 2 2 3" xfId="1742" xr:uid="{00000000-0005-0000-0000-0000CE060000}"/>
    <cellStyle name="Comma 2 27 2 2 3 2" xfId="1743" xr:uid="{00000000-0005-0000-0000-0000CF060000}"/>
    <cellStyle name="Comma 2 27 2 2 3 3" xfId="1744" xr:uid="{00000000-0005-0000-0000-0000D0060000}"/>
    <cellStyle name="Comma 2 27 2 2 4" xfId="1745" xr:uid="{00000000-0005-0000-0000-0000D1060000}"/>
    <cellStyle name="Comma 2 27 2 2 4 2" xfId="1746" xr:uid="{00000000-0005-0000-0000-0000D2060000}"/>
    <cellStyle name="Comma 2 27 2 2 4 3" xfId="1747" xr:uid="{00000000-0005-0000-0000-0000D3060000}"/>
    <cellStyle name="Comma 2 27 2 2 5" xfId="1748" xr:uid="{00000000-0005-0000-0000-0000D4060000}"/>
    <cellStyle name="Comma 2 27 2 2 6" xfId="1749" xr:uid="{00000000-0005-0000-0000-0000D5060000}"/>
    <cellStyle name="Comma 2 27 2 3" xfId="1750" xr:uid="{00000000-0005-0000-0000-0000D6060000}"/>
    <cellStyle name="Comma 2 27 2 3 2" xfId="1751" xr:uid="{00000000-0005-0000-0000-0000D7060000}"/>
    <cellStyle name="Comma 2 27 2 3 2 2" xfId="1752" xr:uid="{00000000-0005-0000-0000-0000D8060000}"/>
    <cellStyle name="Comma 2 27 2 3 2 3" xfId="1753" xr:uid="{00000000-0005-0000-0000-0000D9060000}"/>
    <cellStyle name="Comma 2 27 2 3 3" xfId="1754" xr:uid="{00000000-0005-0000-0000-0000DA060000}"/>
    <cellStyle name="Comma 2 27 2 3 3 2" xfId="1755" xr:uid="{00000000-0005-0000-0000-0000DB060000}"/>
    <cellStyle name="Comma 2 27 2 3 3 3" xfId="1756" xr:uid="{00000000-0005-0000-0000-0000DC060000}"/>
    <cellStyle name="Comma 2 27 2 3 4" xfId="1757" xr:uid="{00000000-0005-0000-0000-0000DD060000}"/>
    <cellStyle name="Comma 2 27 2 3 4 2" xfId="1758" xr:uid="{00000000-0005-0000-0000-0000DE060000}"/>
    <cellStyle name="Comma 2 27 2 3 4 3" xfId="1759" xr:uid="{00000000-0005-0000-0000-0000DF060000}"/>
    <cellStyle name="Comma 2 27 2 3 5" xfId="1760" xr:uid="{00000000-0005-0000-0000-0000E0060000}"/>
    <cellStyle name="Comma 2 27 2 3 6" xfId="1761" xr:uid="{00000000-0005-0000-0000-0000E1060000}"/>
    <cellStyle name="Comma 2 27 2 4" xfId="1762" xr:uid="{00000000-0005-0000-0000-0000E2060000}"/>
    <cellStyle name="Comma 2 27 2 4 2" xfId="1763" xr:uid="{00000000-0005-0000-0000-0000E3060000}"/>
    <cellStyle name="Comma 2 27 2 4 3" xfId="1764" xr:uid="{00000000-0005-0000-0000-0000E4060000}"/>
    <cellStyle name="Comma 2 27 2 5" xfId="1765" xr:uid="{00000000-0005-0000-0000-0000E5060000}"/>
    <cellStyle name="Comma 2 27 2 5 2" xfId="1766" xr:uid="{00000000-0005-0000-0000-0000E6060000}"/>
    <cellStyle name="Comma 2 27 2 5 3" xfId="1767" xr:uid="{00000000-0005-0000-0000-0000E7060000}"/>
    <cellStyle name="Comma 2 27 2 6" xfId="1768" xr:uid="{00000000-0005-0000-0000-0000E8060000}"/>
    <cellStyle name="Comma 2 27 2 6 2" xfId="1769" xr:uid="{00000000-0005-0000-0000-0000E9060000}"/>
    <cellStyle name="Comma 2 27 2 6 3" xfId="1770" xr:uid="{00000000-0005-0000-0000-0000EA060000}"/>
    <cellStyle name="Comma 2 27 2 7" xfId="1771" xr:uid="{00000000-0005-0000-0000-0000EB060000}"/>
    <cellStyle name="Comma 2 27 2 8" xfId="1772" xr:uid="{00000000-0005-0000-0000-0000EC060000}"/>
    <cellStyle name="Comma 2 27 2 9" xfId="1773" xr:uid="{00000000-0005-0000-0000-0000ED060000}"/>
    <cellStyle name="Comma 2 27 3" xfId="1774" xr:uid="{00000000-0005-0000-0000-0000EE060000}"/>
    <cellStyle name="Comma 2 27 3 2" xfId="1775" xr:uid="{00000000-0005-0000-0000-0000EF060000}"/>
    <cellStyle name="Comma 2 27 3 2 2" xfId="1776" xr:uid="{00000000-0005-0000-0000-0000F0060000}"/>
    <cellStyle name="Comma 2 27 3 2 3" xfId="1777" xr:uid="{00000000-0005-0000-0000-0000F1060000}"/>
    <cellStyle name="Comma 2 27 3 3" xfId="1778" xr:uid="{00000000-0005-0000-0000-0000F2060000}"/>
    <cellStyle name="Comma 2 27 3 3 2" xfId="1779" xr:uid="{00000000-0005-0000-0000-0000F3060000}"/>
    <cellStyle name="Comma 2 27 3 3 3" xfId="1780" xr:uid="{00000000-0005-0000-0000-0000F4060000}"/>
    <cellStyle name="Comma 2 27 3 4" xfId="1781" xr:uid="{00000000-0005-0000-0000-0000F5060000}"/>
    <cellStyle name="Comma 2 27 3 4 2" xfId="1782" xr:uid="{00000000-0005-0000-0000-0000F6060000}"/>
    <cellStyle name="Comma 2 27 3 4 3" xfId="1783" xr:uid="{00000000-0005-0000-0000-0000F7060000}"/>
    <cellStyle name="Comma 2 27 3 5" xfId="1784" xr:uid="{00000000-0005-0000-0000-0000F8060000}"/>
    <cellStyle name="Comma 2 27 3 6" xfId="1785" xr:uid="{00000000-0005-0000-0000-0000F9060000}"/>
    <cellStyle name="Comma 2 27 3 7" xfId="1786" xr:uid="{00000000-0005-0000-0000-0000FA060000}"/>
    <cellStyle name="Comma 2 27 4" xfId="1787" xr:uid="{00000000-0005-0000-0000-0000FB060000}"/>
    <cellStyle name="Comma 2 27 4 2" xfId="1788" xr:uid="{00000000-0005-0000-0000-0000FC060000}"/>
    <cellStyle name="Comma 2 27 4 2 2" xfId="1789" xr:uid="{00000000-0005-0000-0000-0000FD060000}"/>
    <cellStyle name="Comma 2 27 4 2 3" xfId="1790" xr:uid="{00000000-0005-0000-0000-0000FE060000}"/>
    <cellStyle name="Comma 2 27 4 3" xfId="1791" xr:uid="{00000000-0005-0000-0000-0000FF060000}"/>
    <cellStyle name="Comma 2 27 4 3 2" xfId="1792" xr:uid="{00000000-0005-0000-0000-000000070000}"/>
    <cellStyle name="Comma 2 27 4 3 3" xfId="1793" xr:uid="{00000000-0005-0000-0000-000001070000}"/>
    <cellStyle name="Comma 2 27 4 4" xfId="1794" xr:uid="{00000000-0005-0000-0000-000002070000}"/>
    <cellStyle name="Comma 2 27 4 4 2" xfId="1795" xr:uid="{00000000-0005-0000-0000-000003070000}"/>
    <cellStyle name="Comma 2 27 4 4 3" xfId="1796" xr:uid="{00000000-0005-0000-0000-000004070000}"/>
    <cellStyle name="Comma 2 27 4 5" xfId="1797" xr:uid="{00000000-0005-0000-0000-000005070000}"/>
    <cellStyle name="Comma 2 27 4 6" xfId="1798" xr:uid="{00000000-0005-0000-0000-000006070000}"/>
    <cellStyle name="Comma 2 27 5" xfId="1799" xr:uid="{00000000-0005-0000-0000-000007070000}"/>
    <cellStyle name="Comma 2 27 5 2" xfId="1800" xr:uid="{00000000-0005-0000-0000-000008070000}"/>
    <cellStyle name="Comma 2 27 5 3" xfId="1801" xr:uid="{00000000-0005-0000-0000-000009070000}"/>
    <cellStyle name="Comma 2 27 6" xfId="1802" xr:uid="{00000000-0005-0000-0000-00000A070000}"/>
    <cellStyle name="Comma 2 27 6 2" xfId="1803" xr:uid="{00000000-0005-0000-0000-00000B070000}"/>
    <cellStyle name="Comma 2 27 6 3" xfId="1804" xr:uid="{00000000-0005-0000-0000-00000C070000}"/>
    <cellStyle name="Comma 2 27 7" xfId="1805" xr:uid="{00000000-0005-0000-0000-00000D070000}"/>
    <cellStyle name="Comma 2 27 7 2" xfId="1806" xr:uid="{00000000-0005-0000-0000-00000E070000}"/>
    <cellStyle name="Comma 2 27 7 3" xfId="1807" xr:uid="{00000000-0005-0000-0000-00000F070000}"/>
    <cellStyle name="Comma 2 27 8" xfId="1808" xr:uid="{00000000-0005-0000-0000-000010070000}"/>
    <cellStyle name="Comma 2 27 9" xfId="1809" xr:uid="{00000000-0005-0000-0000-000011070000}"/>
    <cellStyle name="Comma 2 28" xfId="1810" xr:uid="{00000000-0005-0000-0000-000012070000}"/>
    <cellStyle name="Comma 2 28 10" xfId="1811" xr:uid="{00000000-0005-0000-0000-000013070000}"/>
    <cellStyle name="Comma 2 28 11" xfId="1812" xr:uid="{00000000-0005-0000-0000-000014070000}"/>
    <cellStyle name="Comma 2 28 2" xfId="1813" xr:uid="{00000000-0005-0000-0000-000015070000}"/>
    <cellStyle name="Comma 2 28 2 2" xfId="1814" xr:uid="{00000000-0005-0000-0000-000016070000}"/>
    <cellStyle name="Comma 2 28 2 2 2" xfId="1815" xr:uid="{00000000-0005-0000-0000-000017070000}"/>
    <cellStyle name="Comma 2 28 2 2 2 2" xfId="1816" xr:uid="{00000000-0005-0000-0000-000018070000}"/>
    <cellStyle name="Comma 2 28 2 2 2 3" xfId="1817" xr:uid="{00000000-0005-0000-0000-000019070000}"/>
    <cellStyle name="Comma 2 28 2 2 3" xfId="1818" xr:uid="{00000000-0005-0000-0000-00001A070000}"/>
    <cellStyle name="Comma 2 28 2 2 3 2" xfId="1819" xr:uid="{00000000-0005-0000-0000-00001B070000}"/>
    <cellStyle name="Comma 2 28 2 2 3 3" xfId="1820" xr:uid="{00000000-0005-0000-0000-00001C070000}"/>
    <cellStyle name="Comma 2 28 2 2 4" xfId="1821" xr:uid="{00000000-0005-0000-0000-00001D070000}"/>
    <cellStyle name="Comma 2 28 2 2 4 2" xfId="1822" xr:uid="{00000000-0005-0000-0000-00001E070000}"/>
    <cellStyle name="Comma 2 28 2 2 4 3" xfId="1823" xr:uid="{00000000-0005-0000-0000-00001F070000}"/>
    <cellStyle name="Comma 2 28 2 2 5" xfId="1824" xr:uid="{00000000-0005-0000-0000-000020070000}"/>
    <cellStyle name="Comma 2 28 2 2 6" xfId="1825" xr:uid="{00000000-0005-0000-0000-000021070000}"/>
    <cellStyle name="Comma 2 28 2 3" xfId="1826" xr:uid="{00000000-0005-0000-0000-000022070000}"/>
    <cellStyle name="Comma 2 28 2 3 2" xfId="1827" xr:uid="{00000000-0005-0000-0000-000023070000}"/>
    <cellStyle name="Comma 2 28 2 3 2 2" xfId="1828" xr:uid="{00000000-0005-0000-0000-000024070000}"/>
    <cellStyle name="Comma 2 28 2 3 2 3" xfId="1829" xr:uid="{00000000-0005-0000-0000-000025070000}"/>
    <cellStyle name="Comma 2 28 2 3 3" xfId="1830" xr:uid="{00000000-0005-0000-0000-000026070000}"/>
    <cellStyle name="Comma 2 28 2 3 3 2" xfId="1831" xr:uid="{00000000-0005-0000-0000-000027070000}"/>
    <cellStyle name="Comma 2 28 2 3 3 3" xfId="1832" xr:uid="{00000000-0005-0000-0000-000028070000}"/>
    <cellStyle name="Comma 2 28 2 3 4" xfId="1833" xr:uid="{00000000-0005-0000-0000-000029070000}"/>
    <cellStyle name="Comma 2 28 2 3 4 2" xfId="1834" xr:uid="{00000000-0005-0000-0000-00002A070000}"/>
    <cellStyle name="Comma 2 28 2 3 4 3" xfId="1835" xr:uid="{00000000-0005-0000-0000-00002B070000}"/>
    <cellStyle name="Comma 2 28 2 3 5" xfId="1836" xr:uid="{00000000-0005-0000-0000-00002C070000}"/>
    <cellStyle name="Comma 2 28 2 3 6" xfId="1837" xr:uid="{00000000-0005-0000-0000-00002D070000}"/>
    <cellStyle name="Comma 2 28 2 4" xfId="1838" xr:uid="{00000000-0005-0000-0000-00002E070000}"/>
    <cellStyle name="Comma 2 28 2 4 2" xfId="1839" xr:uid="{00000000-0005-0000-0000-00002F070000}"/>
    <cellStyle name="Comma 2 28 2 4 3" xfId="1840" xr:uid="{00000000-0005-0000-0000-000030070000}"/>
    <cellStyle name="Comma 2 28 2 5" xfId="1841" xr:uid="{00000000-0005-0000-0000-000031070000}"/>
    <cellStyle name="Comma 2 28 2 5 2" xfId="1842" xr:uid="{00000000-0005-0000-0000-000032070000}"/>
    <cellStyle name="Comma 2 28 2 5 3" xfId="1843" xr:uid="{00000000-0005-0000-0000-000033070000}"/>
    <cellStyle name="Comma 2 28 2 6" xfId="1844" xr:uid="{00000000-0005-0000-0000-000034070000}"/>
    <cellStyle name="Comma 2 28 2 6 2" xfId="1845" xr:uid="{00000000-0005-0000-0000-000035070000}"/>
    <cellStyle name="Comma 2 28 2 6 3" xfId="1846" xr:uid="{00000000-0005-0000-0000-000036070000}"/>
    <cellStyle name="Comma 2 28 2 7" xfId="1847" xr:uid="{00000000-0005-0000-0000-000037070000}"/>
    <cellStyle name="Comma 2 28 2 8" xfId="1848" xr:uid="{00000000-0005-0000-0000-000038070000}"/>
    <cellStyle name="Comma 2 28 2 9" xfId="1849" xr:uid="{00000000-0005-0000-0000-000039070000}"/>
    <cellStyle name="Comma 2 28 3" xfId="1850" xr:uid="{00000000-0005-0000-0000-00003A070000}"/>
    <cellStyle name="Comma 2 28 3 2" xfId="1851" xr:uid="{00000000-0005-0000-0000-00003B070000}"/>
    <cellStyle name="Comma 2 28 3 2 2" xfId="1852" xr:uid="{00000000-0005-0000-0000-00003C070000}"/>
    <cellStyle name="Comma 2 28 3 2 3" xfId="1853" xr:uid="{00000000-0005-0000-0000-00003D070000}"/>
    <cellStyle name="Comma 2 28 3 3" xfId="1854" xr:uid="{00000000-0005-0000-0000-00003E070000}"/>
    <cellStyle name="Comma 2 28 3 3 2" xfId="1855" xr:uid="{00000000-0005-0000-0000-00003F070000}"/>
    <cellStyle name="Comma 2 28 3 3 3" xfId="1856" xr:uid="{00000000-0005-0000-0000-000040070000}"/>
    <cellStyle name="Comma 2 28 3 4" xfId="1857" xr:uid="{00000000-0005-0000-0000-000041070000}"/>
    <cellStyle name="Comma 2 28 3 4 2" xfId="1858" xr:uid="{00000000-0005-0000-0000-000042070000}"/>
    <cellStyle name="Comma 2 28 3 4 3" xfId="1859" xr:uid="{00000000-0005-0000-0000-000043070000}"/>
    <cellStyle name="Comma 2 28 3 5" xfId="1860" xr:uid="{00000000-0005-0000-0000-000044070000}"/>
    <cellStyle name="Comma 2 28 3 6" xfId="1861" xr:uid="{00000000-0005-0000-0000-000045070000}"/>
    <cellStyle name="Comma 2 28 3 7" xfId="1862" xr:uid="{00000000-0005-0000-0000-000046070000}"/>
    <cellStyle name="Comma 2 28 4" xfId="1863" xr:uid="{00000000-0005-0000-0000-000047070000}"/>
    <cellStyle name="Comma 2 28 4 2" xfId="1864" xr:uid="{00000000-0005-0000-0000-000048070000}"/>
    <cellStyle name="Comma 2 28 4 2 2" xfId="1865" xr:uid="{00000000-0005-0000-0000-000049070000}"/>
    <cellStyle name="Comma 2 28 4 2 3" xfId="1866" xr:uid="{00000000-0005-0000-0000-00004A070000}"/>
    <cellStyle name="Comma 2 28 4 3" xfId="1867" xr:uid="{00000000-0005-0000-0000-00004B070000}"/>
    <cellStyle name="Comma 2 28 4 3 2" xfId="1868" xr:uid="{00000000-0005-0000-0000-00004C070000}"/>
    <cellStyle name="Comma 2 28 4 3 3" xfId="1869" xr:uid="{00000000-0005-0000-0000-00004D070000}"/>
    <cellStyle name="Comma 2 28 4 4" xfId="1870" xr:uid="{00000000-0005-0000-0000-00004E070000}"/>
    <cellStyle name="Comma 2 28 4 4 2" xfId="1871" xr:uid="{00000000-0005-0000-0000-00004F070000}"/>
    <cellStyle name="Comma 2 28 4 4 3" xfId="1872" xr:uid="{00000000-0005-0000-0000-000050070000}"/>
    <cellStyle name="Comma 2 28 4 5" xfId="1873" xr:uid="{00000000-0005-0000-0000-000051070000}"/>
    <cellStyle name="Comma 2 28 4 6" xfId="1874" xr:uid="{00000000-0005-0000-0000-000052070000}"/>
    <cellStyle name="Comma 2 28 5" xfId="1875" xr:uid="{00000000-0005-0000-0000-000053070000}"/>
    <cellStyle name="Comma 2 28 5 2" xfId="1876" xr:uid="{00000000-0005-0000-0000-000054070000}"/>
    <cellStyle name="Comma 2 28 5 3" xfId="1877" xr:uid="{00000000-0005-0000-0000-000055070000}"/>
    <cellStyle name="Comma 2 28 6" xfId="1878" xr:uid="{00000000-0005-0000-0000-000056070000}"/>
    <cellStyle name="Comma 2 28 6 2" xfId="1879" xr:uid="{00000000-0005-0000-0000-000057070000}"/>
    <cellStyle name="Comma 2 28 6 3" xfId="1880" xr:uid="{00000000-0005-0000-0000-000058070000}"/>
    <cellStyle name="Comma 2 28 7" xfId="1881" xr:uid="{00000000-0005-0000-0000-000059070000}"/>
    <cellStyle name="Comma 2 28 7 2" xfId="1882" xr:uid="{00000000-0005-0000-0000-00005A070000}"/>
    <cellStyle name="Comma 2 28 7 3" xfId="1883" xr:uid="{00000000-0005-0000-0000-00005B070000}"/>
    <cellStyle name="Comma 2 28 8" xfId="1884" xr:uid="{00000000-0005-0000-0000-00005C070000}"/>
    <cellStyle name="Comma 2 28 9" xfId="1885" xr:uid="{00000000-0005-0000-0000-00005D070000}"/>
    <cellStyle name="Comma 2 29" xfId="1886" xr:uid="{00000000-0005-0000-0000-00005E070000}"/>
    <cellStyle name="Comma 2 29 10" xfId="1887" xr:uid="{00000000-0005-0000-0000-00005F070000}"/>
    <cellStyle name="Comma 2 29 11" xfId="1888" xr:uid="{00000000-0005-0000-0000-000060070000}"/>
    <cellStyle name="Comma 2 29 2" xfId="1889" xr:uid="{00000000-0005-0000-0000-000061070000}"/>
    <cellStyle name="Comma 2 29 2 2" xfId="1890" xr:uid="{00000000-0005-0000-0000-000062070000}"/>
    <cellStyle name="Comma 2 29 2 2 2" xfId="1891" xr:uid="{00000000-0005-0000-0000-000063070000}"/>
    <cellStyle name="Comma 2 29 2 2 2 2" xfId="1892" xr:uid="{00000000-0005-0000-0000-000064070000}"/>
    <cellStyle name="Comma 2 29 2 2 2 3" xfId="1893" xr:uid="{00000000-0005-0000-0000-000065070000}"/>
    <cellStyle name="Comma 2 29 2 2 3" xfId="1894" xr:uid="{00000000-0005-0000-0000-000066070000}"/>
    <cellStyle name="Comma 2 29 2 2 3 2" xfId="1895" xr:uid="{00000000-0005-0000-0000-000067070000}"/>
    <cellStyle name="Comma 2 29 2 2 3 3" xfId="1896" xr:uid="{00000000-0005-0000-0000-000068070000}"/>
    <cellStyle name="Comma 2 29 2 2 4" xfId="1897" xr:uid="{00000000-0005-0000-0000-000069070000}"/>
    <cellStyle name="Comma 2 29 2 2 4 2" xfId="1898" xr:uid="{00000000-0005-0000-0000-00006A070000}"/>
    <cellStyle name="Comma 2 29 2 2 4 3" xfId="1899" xr:uid="{00000000-0005-0000-0000-00006B070000}"/>
    <cellStyle name="Comma 2 29 2 2 5" xfId="1900" xr:uid="{00000000-0005-0000-0000-00006C070000}"/>
    <cellStyle name="Comma 2 29 2 2 6" xfId="1901" xr:uid="{00000000-0005-0000-0000-00006D070000}"/>
    <cellStyle name="Comma 2 29 2 3" xfId="1902" xr:uid="{00000000-0005-0000-0000-00006E070000}"/>
    <cellStyle name="Comma 2 29 2 3 2" xfId="1903" xr:uid="{00000000-0005-0000-0000-00006F070000}"/>
    <cellStyle name="Comma 2 29 2 3 2 2" xfId="1904" xr:uid="{00000000-0005-0000-0000-000070070000}"/>
    <cellStyle name="Comma 2 29 2 3 2 3" xfId="1905" xr:uid="{00000000-0005-0000-0000-000071070000}"/>
    <cellStyle name="Comma 2 29 2 3 3" xfId="1906" xr:uid="{00000000-0005-0000-0000-000072070000}"/>
    <cellStyle name="Comma 2 29 2 3 3 2" xfId="1907" xr:uid="{00000000-0005-0000-0000-000073070000}"/>
    <cellStyle name="Comma 2 29 2 3 3 3" xfId="1908" xr:uid="{00000000-0005-0000-0000-000074070000}"/>
    <cellStyle name="Comma 2 29 2 3 4" xfId="1909" xr:uid="{00000000-0005-0000-0000-000075070000}"/>
    <cellStyle name="Comma 2 29 2 3 4 2" xfId="1910" xr:uid="{00000000-0005-0000-0000-000076070000}"/>
    <cellStyle name="Comma 2 29 2 3 4 3" xfId="1911" xr:uid="{00000000-0005-0000-0000-000077070000}"/>
    <cellStyle name="Comma 2 29 2 3 5" xfId="1912" xr:uid="{00000000-0005-0000-0000-000078070000}"/>
    <cellStyle name="Comma 2 29 2 3 6" xfId="1913" xr:uid="{00000000-0005-0000-0000-000079070000}"/>
    <cellStyle name="Comma 2 29 2 4" xfId="1914" xr:uid="{00000000-0005-0000-0000-00007A070000}"/>
    <cellStyle name="Comma 2 29 2 4 2" xfId="1915" xr:uid="{00000000-0005-0000-0000-00007B070000}"/>
    <cellStyle name="Comma 2 29 2 4 3" xfId="1916" xr:uid="{00000000-0005-0000-0000-00007C070000}"/>
    <cellStyle name="Comma 2 29 2 5" xfId="1917" xr:uid="{00000000-0005-0000-0000-00007D070000}"/>
    <cellStyle name="Comma 2 29 2 5 2" xfId="1918" xr:uid="{00000000-0005-0000-0000-00007E070000}"/>
    <cellStyle name="Comma 2 29 2 5 3" xfId="1919" xr:uid="{00000000-0005-0000-0000-00007F070000}"/>
    <cellStyle name="Comma 2 29 2 6" xfId="1920" xr:uid="{00000000-0005-0000-0000-000080070000}"/>
    <cellStyle name="Comma 2 29 2 6 2" xfId="1921" xr:uid="{00000000-0005-0000-0000-000081070000}"/>
    <cellStyle name="Comma 2 29 2 6 3" xfId="1922" xr:uid="{00000000-0005-0000-0000-000082070000}"/>
    <cellStyle name="Comma 2 29 2 7" xfId="1923" xr:uid="{00000000-0005-0000-0000-000083070000}"/>
    <cellStyle name="Comma 2 29 2 8" xfId="1924" xr:uid="{00000000-0005-0000-0000-000084070000}"/>
    <cellStyle name="Comma 2 29 2 9" xfId="1925" xr:uid="{00000000-0005-0000-0000-000085070000}"/>
    <cellStyle name="Comma 2 29 3" xfId="1926" xr:uid="{00000000-0005-0000-0000-000086070000}"/>
    <cellStyle name="Comma 2 29 3 2" xfId="1927" xr:uid="{00000000-0005-0000-0000-000087070000}"/>
    <cellStyle name="Comma 2 29 3 2 2" xfId="1928" xr:uid="{00000000-0005-0000-0000-000088070000}"/>
    <cellStyle name="Comma 2 29 3 2 3" xfId="1929" xr:uid="{00000000-0005-0000-0000-000089070000}"/>
    <cellStyle name="Comma 2 29 3 3" xfId="1930" xr:uid="{00000000-0005-0000-0000-00008A070000}"/>
    <cellStyle name="Comma 2 29 3 3 2" xfId="1931" xr:uid="{00000000-0005-0000-0000-00008B070000}"/>
    <cellStyle name="Comma 2 29 3 3 3" xfId="1932" xr:uid="{00000000-0005-0000-0000-00008C070000}"/>
    <cellStyle name="Comma 2 29 3 4" xfId="1933" xr:uid="{00000000-0005-0000-0000-00008D070000}"/>
    <cellStyle name="Comma 2 29 3 4 2" xfId="1934" xr:uid="{00000000-0005-0000-0000-00008E070000}"/>
    <cellStyle name="Comma 2 29 3 4 3" xfId="1935" xr:uid="{00000000-0005-0000-0000-00008F070000}"/>
    <cellStyle name="Comma 2 29 3 5" xfId="1936" xr:uid="{00000000-0005-0000-0000-000090070000}"/>
    <cellStyle name="Comma 2 29 3 6" xfId="1937" xr:uid="{00000000-0005-0000-0000-000091070000}"/>
    <cellStyle name="Comma 2 29 3 7" xfId="1938" xr:uid="{00000000-0005-0000-0000-000092070000}"/>
    <cellStyle name="Comma 2 29 4" xfId="1939" xr:uid="{00000000-0005-0000-0000-000093070000}"/>
    <cellStyle name="Comma 2 29 4 2" xfId="1940" xr:uid="{00000000-0005-0000-0000-000094070000}"/>
    <cellStyle name="Comma 2 29 4 2 2" xfId="1941" xr:uid="{00000000-0005-0000-0000-000095070000}"/>
    <cellStyle name="Comma 2 29 4 2 3" xfId="1942" xr:uid="{00000000-0005-0000-0000-000096070000}"/>
    <cellStyle name="Comma 2 29 4 3" xfId="1943" xr:uid="{00000000-0005-0000-0000-000097070000}"/>
    <cellStyle name="Comma 2 29 4 3 2" xfId="1944" xr:uid="{00000000-0005-0000-0000-000098070000}"/>
    <cellStyle name="Comma 2 29 4 3 3" xfId="1945" xr:uid="{00000000-0005-0000-0000-000099070000}"/>
    <cellStyle name="Comma 2 29 4 4" xfId="1946" xr:uid="{00000000-0005-0000-0000-00009A070000}"/>
    <cellStyle name="Comma 2 29 4 4 2" xfId="1947" xr:uid="{00000000-0005-0000-0000-00009B070000}"/>
    <cellStyle name="Comma 2 29 4 4 3" xfId="1948" xr:uid="{00000000-0005-0000-0000-00009C070000}"/>
    <cellStyle name="Comma 2 29 4 5" xfId="1949" xr:uid="{00000000-0005-0000-0000-00009D070000}"/>
    <cellStyle name="Comma 2 29 4 6" xfId="1950" xr:uid="{00000000-0005-0000-0000-00009E070000}"/>
    <cellStyle name="Comma 2 29 5" xfId="1951" xr:uid="{00000000-0005-0000-0000-00009F070000}"/>
    <cellStyle name="Comma 2 29 5 2" xfId="1952" xr:uid="{00000000-0005-0000-0000-0000A0070000}"/>
    <cellStyle name="Comma 2 29 5 3" xfId="1953" xr:uid="{00000000-0005-0000-0000-0000A1070000}"/>
    <cellStyle name="Comma 2 29 6" xfId="1954" xr:uid="{00000000-0005-0000-0000-0000A2070000}"/>
    <cellStyle name="Comma 2 29 6 2" xfId="1955" xr:uid="{00000000-0005-0000-0000-0000A3070000}"/>
    <cellStyle name="Comma 2 29 6 3" xfId="1956" xr:uid="{00000000-0005-0000-0000-0000A4070000}"/>
    <cellStyle name="Comma 2 29 7" xfId="1957" xr:uid="{00000000-0005-0000-0000-0000A5070000}"/>
    <cellStyle name="Comma 2 29 7 2" xfId="1958" xr:uid="{00000000-0005-0000-0000-0000A6070000}"/>
    <cellStyle name="Comma 2 29 7 3" xfId="1959" xr:uid="{00000000-0005-0000-0000-0000A7070000}"/>
    <cellStyle name="Comma 2 29 8" xfId="1960" xr:uid="{00000000-0005-0000-0000-0000A8070000}"/>
    <cellStyle name="Comma 2 29 9" xfId="1961" xr:uid="{00000000-0005-0000-0000-0000A9070000}"/>
    <cellStyle name="Comma 2 3" xfId="1962" xr:uid="{00000000-0005-0000-0000-0000AA070000}"/>
    <cellStyle name="Comma 2 3 10" xfId="1963" xr:uid="{00000000-0005-0000-0000-0000AB070000}"/>
    <cellStyle name="Comma 2 3 11" xfId="1964" xr:uid="{00000000-0005-0000-0000-0000AC070000}"/>
    <cellStyle name="Comma 2 3 2" xfId="1965" xr:uid="{00000000-0005-0000-0000-0000AD070000}"/>
    <cellStyle name="Comma 2 3 2 2" xfId="1966" xr:uid="{00000000-0005-0000-0000-0000AE070000}"/>
    <cellStyle name="Comma 2 3 2 2 2" xfId="1967" xr:uid="{00000000-0005-0000-0000-0000AF070000}"/>
    <cellStyle name="Comma 2 3 2 2 2 2" xfId="1968" xr:uid="{00000000-0005-0000-0000-0000B0070000}"/>
    <cellStyle name="Comma 2 3 2 2 2 3" xfId="1969" xr:uid="{00000000-0005-0000-0000-0000B1070000}"/>
    <cellStyle name="Comma 2 3 2 2 3" xfId="1970" xr:uid="{00000000-0005-0000-0000-0000B2070000}"/>
    <cellStyle name="Comma 2 3 2 2 3 2" xfId="1971" xr:uid="{00000000-0005-0000-0000-0000B3070000}"/>
    <cellStyle name="Comma 2 3 2 2 3 3" xfId="1972" xr:uid="{00000000-0005-0000-0000-0000B4070000}"/>
    <cellStyle name="Comma 2 3 2 2 4" xfId="1973" xr:uid="{00000000-0005-0000-0000-0000B5070000}"/>
    <cellStyle name="Comma 2 3 2 2 4 2" xfId="1974" xr:uid="{00000000-0005-0000-0000-0000B6070000}"/>
    <cellStyle name="Comma 2 3 2 2 4 3" xfId="1975" xr:uid="{00000000-0005-0000-0000-0000B7070000}"/>
    <cellStyle name="Comma 2 3 2 2 5" xfId="1976" xr:uid="{00000000-0005-0000-0000-0000B8070000}"/>
    <cellStyle name="Comma 2 3 2 2 6" xfId="1977" xr:uid="{00000000-0005-0000-0000-0000B9070000}"/>
    <cellStyle name="Comma 2 3 2 3" xfId="1978" xr:uid="{00000000-0005-0000-0000-0000BA070000}"/>
    <cellStyle name="Comma 2 3 2 3 2" xfId="1979" xr:uid="{00000000-0005-0000-0000-0000BB070000}"/>
    <cellStyle name="Comma 2 3 2 3 2 2" xfId="1980" xr:uid="{00000000-0005-0000-0000-0000BC070000}"/>
    <cellStyle name="Comma 2 3 2 3 2 3" xfId="1981" xr:uid="{00000000-0005-0000-0000-0000BD070000}"/>
    <cellStyle name="Comma 2 3 2 3 3" xfId="1982" xr:uid="{00000000-0005-0000-0000-0000BE070000}"/>
    <cellStyle name="Comma 2 3 2 3 3 2" xfId="1983" xr:uid="{00000000-0005-0000-0000-0000BF070000}"/>
    <cellStyle name="Comma 2 3 2 3 3 3" xfId="1984" xr:uid="{00000000-0005-0000-0000-0000C0070000}"/>
    <cellStyle name="Comma 2 3 2 3 4" xfId="1985" xr:uid="{00000000-0005-0000-0000-0000C1070000}"/>
    <cellStyle name="Comma 2 3 2 3 4 2" xfId="1986" xr:uid="{00000000-0005-0000-0000-0000C2070000}"/>
    <cellStyle name="Comma 2 3 2 3 4 3" xfId="1987" xr:uid="{00000000-0005-0000-0000-0000C3070000}"/>
    <cellStyle name="Comma 2 3 2 3 5" xfId="1988" xr:uid="{00000000-0005-0000-0000-0000C4070000}"/>
    <cellStyle name="Comma 2 3 2 3 6" xfId="1989" xr:uid="{00000000-0005-0000-0000-0000C5070000}"/>
    <cellStyle name="Comma 2 3 2 4" xfId="1990" xr:uid="{00000000-0005-0000-0000-0000C6070000}"/>
    <cellStyle name="Comma 2 3 2 4 2" xfId="1991" xr:uid="{00000000-0005-0000-0000-0000C7070000}"/>
    <cellStyle name="Comma 2 3 2 4 3" xfId="1992" xr:uid="{00000000-0005-0000-0000-0000C8070000}"/>
    <cellStyle name="Comma 2 3 2 5" xfId="1993" xr:uid="{00000000-0005-0000-0000-0000C9070000}"/>
    <cellStyle name="Comma 2 3 2 5 2" xfId="1994" xr:uid="{00000000-0005-0000-0000-0000CA070000}"/>
    <cellStyle name="Comma 2 3 2 5 3" xfId="1995" xr:uid="{00000000-0005-0000-0000-0000CB070000}"/>
    <cellStyle name="Comma 2 3 2 6" xfId="1996" xr:uid="{00000000-0005-0000-0000-0000CC070000}"/>
    <cellStyle name="Comma 2 3 2 6 2" xfId="1997" xr:uid="{00000000-0005-0000-0000-0000CD070000}"/>
    <cellStyle name="Comma 2 3 2 6 3" xfId="1998" xr:uid="{00000000-0005-0000-0000-0000CE070000}"/>
    <cellStyle name="Comma 2 3 2 7" xfId="1999" xr:uid="{00000000-0005-0000-0000-0000CF070000}"/>
    <cellStyle name="Comma 2 3 2 8" xfId="2000" xr:uid="{00000000-0005-0000-0000-0000D0070000}"/>
    <cellStyle name="Comma 2 3 2 9" xfId="2001" xr:uid="{00000000-0005-0000-0000-0000D1070000}"/>
    <cellStyle name="Comma 2 3 3" xfId="2002" xr:uid="{00000000-0005-0000-0000-0000D2070000}"/>
    <cellStyle name="Comma 2 3 3 2" xfId="2003" xr:uid="{00000000-0005-0000-0000-0000D3070000}"/>
    <cellStyle name="Comma 2 3 3 2 2" xfId="2004" xr:uid="{00000000-0005-0000-0000-0000D4070000}"/>
    <cellStyle name="Comma 2 3 3 2 3" xfId="2005" xr:uid="{00000000-0005-0000-0000-0000D5070000}"/>
    <cellStyle name="Comma 2 3 3 3" xfId="2006" xr:uid="{00000000-0005-0000-0000-0000D6070000}"/>
    <cellStyle name="Comma 2 3 3 3 2" xfId="2007" xr:uid="{00000000-0005-0000-0000-0000D7070000}"/>
    <cellStyle name="Comma 2 3 3 3 3" xfId="2008" xr:uid="{00000000-0005-0000-0000-0000D8070000}"/>
    <cellStyle name="Comma 2 3 3 4" xfId="2009" xr:uid="{00000000-0005-0000-0000-0000D9070000}"/>
    <cellStyle name="Comma 2 3 3 4 2" xfId="2010" xr:uid="{00000000-0005-0000-0000-0000DA070000}"/>
    <cellStyle name="Comma 2 3 3 4 3" xfId="2011" xr:uid="{00000000-0005-0000-0000-0000DB070000}"/>
    <cellStyle name="Comma 2 3 3 5" xfId="2012" xr:uid="{00000000-0005-0000-0000-0000DC070000}"/>
    <cellStyle name="Comma 2 3 3 6" xfId="2013" xr:uid="{00000000-0005-0000-0000-0000DD070000}"/>
    <cellStyle name="Comma 2 3 3 7" xfId="2014" xr:uid="{00000000-0005-0000-0000-0000DE070000}"/>
    <cellStyle name="Comma 2 3 4" xfId="2015" xr:uid="{00000000-0005-0000-0000-0000DF070000}"/>
    <cellStyle name="Comma 2 3 4 2" xfId="2016" xr:uid="{00000000-0005-0000-0000-0000E0070000}"/>
    <cellStyle name="Comma 2 3 4 2 2" xfId="2017" xr:uid="{00000000-0005-0000-0000-0000E1070000}"/>
    <cellStyle name="Comma 2 3 4 2 3" xfId="2018" xr:uid="{00000000-0005-0000-0000-0000E2070000}"/>
    <cellStyle name="Comma 2 3 4 3" xfId="2019" xr:uid="{00000000-0005-0000-0000-0000E3070000}"/>
    <cellStyle name="Comma 2 3 4 3 2" xfId="2020" xr:uid="{00000000-0005-0000-0000-0000E4070000}"/>
    <cellStyle name="Comma 2 3 4 3 3" xfId="2021" xr:uid="{00000000-0005-0000-0000-0000E5070000}"/>
    <cellStyle name="Comma 2 3 4 4" xfId="2022" xr:uid="{00000000-0005-0000-0000-0000E6070000}"/>
    <cellStyle name="Comma 2 3 4 4 2" xfId="2023" xr:uid="{00000000-0005-0000-0000-0000E7070000}"/>
    <cellStyle name="Comma 2 3 4 4 3" xfId="2024" xr:uid="{00000000-0005-0000-0000-0000E8070000}"/>
    <cellStyle name="Comma 2 3 4 5" xfId="2025" xr:uid="{00000000-0005-0000-0000-0000E9070000}"/>
    <cellStyle name="Comma 2 3 4 6" xfId="2026" xr:uid="{00000000-0005-0000-0000-0000EA070000}"/>
    <cellStyle name="Comma 2 3 4 7" xfId="2027" xr:uid="{00000000-0005-0000-0000-0000EB070000}"/>
    <cellStyle name="Comma 2 3 5" xfId="2028" xr:uid="{00000000-0005-0000-0000-0000EC070000}"/>
    <cellStyle name="Comma 2 3 5 2" xfId="2029" xr:uid="{00000000-0005-0000-0000-0000ED070000}"/>
    <cellStyle name="Comma 2 3 5 3" xfId="2030" xr:uid="{00000000-0005-0000-0000-0000EE070000}"/>
    <cellStyle name="Comma 2 3 5 4" xfId="2031" xr:uid="{00000000-0005-0000-0000-0000EF070000}"/>
    <cellStyle name="Comma 2 3 6" xfId="2032" xr:uid="{00000000-0005-0000-0000-0000F0070000}"/>
    <cellStyle name="Comma 2 3 6 2" xfId="2033" xr:uid="{00000000-0005-0000-0000-0000F1070000}"/>
    <cellStyle name="Comma 2 3 6 3" xfId="2034" xr:uid="{00000000-0005-0000-0000-0000F2070000}"/>
    <cellStyle name="Comma 2 3 7" xfId="2035" xr:uid="{00000000-0005-0000-0000-0000F3070000}"/>
    <cellStyle name="Comma 2 3 7 2" xfId="2036" xr:uid="{00000000-0005-0000-0000-0000F4070000}"/>
    <cellStyle name="Comma 2 3 7 3" xfId="2037" xr:uid="{00000000-0005-0000-0000-0000F5070000}"/>
    <cellStyle name="Comma 2 3 8" xfId="2038" xr:uid="{00000000-0005-0000-0000-0000F6070000}"/>
    <cellStyle name="Comma 2 3 9" xfId="2039" xr:uid="{00000000-0005-0000-0000-0000F7070000}"/>
    <cellStyle name="Comma 2 30" xfId="2040" xr:uid="{00000000-0005-0000-0000-0000F8070000}"/>
    <cellStyle name="Comma 2 30 10" xfId="2041" xr:uid="{00000000-0005-0000-0000-0000F9070000}"/>
    <cellStyle name="Comma 2 30 11" xfId="2042" xr:uid="{00000000-0005-0000-0000-0000FA070000}"/>
    <cellStyle name="Comma 2 30 2" xfId="2043" xr:uid="{00000000-0005-0000-0000-0000FB070000}"/>
    <cellStyle name="Comma 2 30 2 2" xfId="2044" xr:uid="{00000000-0005-0000-0000-0000FC070000}"/>
    <cellStyle name="Comma 2 30 2 2 2" xfId="2045" xr:uid="{00000000-0005-0000-0000-0000FD070000}"/>
    <cellStyle name="Comma 2 30 2 2 2 2" xfId="2046" xr:uid="{00000000-0005-0000-0000-0000FE070000}"/>
    <cellStyle name="Comma 2 30 2 2 2 3" xfId="2047" xr:uid="{00000000-0005-0000-0000-0000FF070000}"/>
    <cellStyle name="Comma 2 30 2 2 3" xfId="2048" xr:uid="{00000000-0005-0000-0000-000000080000}"/>
    <cellStyle name="Comma 2 30 2 2 3 2" xfId="2049" xr:uid="{00000000-0005-0000-0000-000001080000}"/>
    <cellStyle name="Comma 2 30 2 2 3 3" xfId="2050" xr:uid="{00000000-0005-0000-0000-000002080000}"/>
    <cellStyle name="Comma 2 30 2 2 4" xfId="2051" xr:uid="{00000000-0005-0000-0000-000003080000}"/>
    <cellStyle name="Comma 2 30 2 2 4 2" xfId="2052" xr:uid="{00000000-0005-0000-0000-000004080000}"/>
    <cellStyle name="Comma 2 30 2 2 4 3" xfId="2053" xr:uid="{00000000-0005-0000-0000-000005080000}"/>
    <cellStyle name="Comma 2 30 2 2 5" xfId="2054" xr:uid="{00000000-0005-0000-0000-000006080000}"/>
    <cellStyle name="Comma 2 30 2 2 6" xfId="2055" xr:uid="{00000000-0005-0000-0000-000007080000}"/>
    <cellStyle name="Comma 2 30 2 3" xfId="2056" xr:uid="{00000000-0005-0000-0000-000008080000}"/>
    <cellStyle name="Comma 2 30 2 3 2" xfId="2057" xr:uid="{00000000-0005-0000-0000-000009080000}"/>
    <cellStyle name="Comma 2 30 2 3 2 2" xfId="2058" xr:uid="{00000000-0005-0000-0000-00000A080000}"/>
    <cellStyle name="Comma 2 30 2 3 2 3" xfId="2059" xr:uid="{00000000-0005-0000-0000-00000B080000}"/>
    <cellStyle name="Comma 2 30 2 3 3" xfId="2060" xr:uid="{00000000-0005-0000-0000-00000C080000}"/>
    <cellStyle name="Comma 2 30 2 3 3 2" xfId="2061" xr:uid="{00000000-0005-0000-0000-00000D080000}"/>
    <cellStyle name="Comma 2 30 2 3 3 3" xfId="2062" xr:uid="{00000000-0005-0000-0000-00000E080000}"/>
    <cellStyle name="Comma 2 30 2 3 4" xfId="2063" xr:uid="{00000000-0005-0000-0000-00000F080000}"/>
    <cellStyle name="Comma 2 30 2 3 4 2" xfId="2064" xr:uid="{00000000-0005-0000-0000-000010080000}"/>
    <cellStyle name="Comma 2 30 2 3 4 3" xfId="2065" xr:uid="{00000000-0005-0000-0000-000011080000}"/>
    <cellStyle name="Comma 2 30 2 3 5" xfId="2066" xr:uid="{00000000-0005-0000-0000-000012080000}"/>
    <cellStyle name="Comma 2 30 2 3 6" xfId="2067" xr:uid="{00000000-0005-0000-0000-000013080000}"/>
    <cellStyle name="Comma 2 30 2 4" xfId="2068" xr:uid="{00000000-0005-0000-0000-000014080000}"/>
    <cellStyle name="Comma 2 30 2 4 2" xfId="2069" xr:uid="{00000000-0005-0000-0000-000015080000}"/>
    <cellStyle name="Comma 2 30 2 4 3" xfId="2070" xr:uid="{00000000-0005-0000-0000-000016080000}"/>
    <cellStyle name="Comma 2 30 2 5" xfId="2071" xr:uid="{00000000-0005-0000-0000-000017080000}"/>
    <cellStyle name="Comma 2 30 2 5 2" xfId="2072" xr:uid="{00000000-0005-0000-0000-000018080000}"/>
    <cellStyle name="Comma 2 30 2 5 3" xfId="2073" xr:uid="{00000000-0005-0000-0000-000019080000}"/>
    <cellStyle name="Comma 2 30 2 6" xfId="2074" xr:uid="{00000000-0005-0000-0000-00001A080000}"/>
    <cellStyle name="Comma 2 30 2 6 2" xfId="2075" xr:uid="{00000000-0005-0000-0000-00001B080000}"/>
    <cellStyle name="Comma 2 30 2 6 3" xfId="2076" xr:uid="{00000000-0005-0000-0000-00001C080000}"/>
    <cellStyle name="Comma 2 30 2 7" xfId="2077" xr:uid="{00000000-0005-0000-0000-00001D080000}"/>
    <cellStyle name="Comma 2 30 2 8" xfId="2078" xr:uid="{00000000-0005-0000-0000-00001E080000}"/>
    <cellStyle name="Comma 2 30 2 9" xfId="2079" xr:uid="{00000000-0005-0000-0000-00001F080000}"/>
    <cellStyle name="Comma 2 30 3" xfId="2080" xr:uid="{00000000-0005-0000-0000-000020080000}"/>
    <cellStyle name="Comma 2 30 3 2" xfId="2081" xr:uid="{00000000-0005-0000-0000-000021080000}"/>
    <cellStyle name="Comma 2 30 3 2 2" xfId="2082" xr:uid="{00000000-0005-0000-0000-000022080000}"/>
    <cellStyle name="Comma 2 30 3 2 3" xfId="2083" xr:uid="{00000000-0005-0000-0000-000023080000}"/>
    <cellStyle name="Comma 2 30 3 3" xfId="2084" xr:uid="{00000000-0005-0000-0000-000024080000}"/>
    <cellStyle name="Comma 2 30 3 3 2" xfId="2085" xr:uid="{00000000-0005-0000-0000-000025080000}"/>
    <cellStyle name="Comma 2 30 3 3 3" xfId="2086" xr:uid="{00000000-0005-0000-0000-000026080000}"/>
    <cellStyle name="Comma 2 30 3 4" xfId="2087" xr:uid="{00000000-0005-0000-0000-000027080000}"/>
    <cellStyle name="Comma 2 30 3 4 2" xfId="2088" xr:uid="{00000000-0005-0000-0000-000028080000}"/>
    <cellStyle name="Comma 2 30 3 4 3" xfId="2089" xr:uid="{00000000-0005-0000-0000-000029080000}"/>
    <cellStyle name="Comma 2 30 3 5" xfId="2090" xr:uid="{00000000-0005-0000-0000-00002A080000}"/>
    <cellStyle name="Comma 2 30 3 6" xfId="2091" xr:uid="{00000000-0005-0000-0000-00002B080000}"/>
    <cellStyle name="Comma 2 30 3 7" xfId="2092" xr:uid="{00000000-0005-0000-0000-00002C080000}"/>
    <cellStyle name="Comma 2 30 4" xfId="2093" xr:uid="{00000000-0005-0000-0000-00002D080000}"/>
    <cellStyle name="Comma 2 30 4 2" xfId="2094" xr:uid="{00000000-0005-0000-0000-00002E080000}"/>
    <cellStyle name="Comma 2 30 4 2 2" xfId="2095" xr:uid="{00000000-0005-0000-0000-00002F080000}"/>
    <cellStyle name="Comma 2 30 4 2 3" xfId="2096" xr:uid="{00000000-0005-0000-0000-000030080000}"/>
    <cellStyle name="Comma 2 30 4 3" xfId="2097" xr:uid="{00000000-0005-0000-0000-000031080000}"/>
    <cellStyle name="Comma 2 30 4 3 2" xfId="2098" xr:uid="{00000000-0005-0000-0000-000032080000}"/>
    <cellStyle name="Comma 2 30 4 3 3" xfId="2099" xr:uid="{00000000-0005-0000-0000-000033080000}"/>
    <cellStyle name="Comma 2 30 4 4" xfId="2100" xr:uid="{00000000-0005-0000-0000-000034080000}"/>
    <cellStyle name="Comma 2 30 4 4 2" xfId="2101" xr:uid="{00000000-0005-0000-0000-000035080000}"/>
    <cellStyle name="Comma 2 30 4 4 3" xfId="2102" xr:uid="{00000000-0005-0000-0000-000036080000}"/>
    <cellStyle name="Comma 2 30 4 5" xfId="2103" xr:uid="{00000000-0005-0000-0000-000037080000}"/>
    <cellStyle name="Comma 2 30 4 6" xfId="2104" xr:uid="{00000000-0005-0000-0000-000038080000}"/>
    <cellStyle name="Comma 2 30 5" xfId="2105" xr:uid="{00000000-0005-0000-0000-000039080000}"/>
    <cellStyle name="Comma 2 30 5 2" xfId="2106" xr:uid="{00000000-0005-0000-0000-00003A080000}"/>
    <cellStyle name="Comma 2 30 5 3" xfId="2107" xr:uid="{00000000-0005-0000-0000-00003B080000}"/>
    <cellStyle name="Comma 2 30 6" xfId="2108" xr:uid="{00000000-0005-0000-0000-00003C080000}"/>
    <cellStyle name="Comma 2 30 6 2" xfId="2109" xr:uid="{00000000-0005-0000-0000-00003D080000}"/>
    <cellStyle name="Comma 2 30 6 3" xfId="2110" xr:uid="{00000000-0005-0000-0000-00003E080000}"/>
    <cellStyle name="Comma 2 30 7" xfId="2111" xr:uid="{00000000-0005-0000-0000-00003F080000}"/>
    <cellStyle name="Comma 2 30 7 2" xfId="2112" xr:uid="{00000000-0005-0000-0000-000040080000}"/>
    <cellStyle name="Comma 2 30 7 3" xfId="2113" xr:uid="{00000000-0005-0000-0000-000041080000}"/>
    <cellStyle name="Comma 2 30 8" xfId="2114" xr:uid="{00000000-0005-0000-0000-000042080000}"/>
    <cellStyle name="Comma 2 30 9" xfId="2115" xr:uid="{00000000-0005-0000-0000-000043080000}"/>
    <cellStyle name="Comma 2 31" xfId="2116" xr:uid="{00000000-0005-0000-0000-000044080000}"/>
    <cellStyle name="Comma 2 31 10" xfId="2117" xr:uid="{00000000-0005-0000-0000-000045080000}"/>
    <cellStyle name="Comma 2 31 11" xfId="2118" xr:uid="{00000000-0005-0000-0000-000046080000}"/>
    <cellStyle name="Comma 2 31 2" xfId="2119" xr:uid="{00000000-0005-0000-0000-000047080000}"/>
    <cellStyle name="Comma 2 31 2 2" xfId="2120" xr:uid="{00000000-0005-0000-0000-000048080000}"/>
    <cellStyle name="Comma 2 31 2 2 2" xfId="2121" xr:uid="{00000000-0005-0000-0000-000049080000}"/>
    <cellStyle name="Comma 2 31 2 2 2 2" xfId="2122" xr:uid="{00000000-0005-0000-0000-00004A080000}"/>
    <cellStyle name="Comma 2 31 2 2 2 3" xfId="2123" xr:uid="{00000000-0005-0000-0000-00004B080000}"/>
    <cellStyle name="Comma 2 31 2 2 3" xfId="2124" xr:uid="{00000000-0005-0000-0000-00004C080000}"/>
    <cellStyle name="Comma 2 31 2 2 3 2" xfId="2125" xr:uid="{00000000-0005-0000-0000-00004D080000}"/>
    <cellStyle name="Comma 2 31 2 2 3 3" xfId="2126" xr:uid="{00000000-0005-0000-0000-00004E080000}"/>
    <cellStyle name="Comma 2 31 2 2 4" xfId="2127" xr:uid="{00000000-0005-0000-0000-00004F080000}"/>
    <cellStyle name="Comma 2 31 2 2 4 2" xfId="2128" xr:uid="{00000000-0005-0000-0000-000050080000}"/>
    <cellStyle name="Comma 2 31 2 2 4 3" xfId="2129" xr:uid="{00000000-0005-0000-0000-000051080000}"/>
    <cellStyle name="Comma 2 31 2 2 5" xfId="2130" xr:uid="{00000000-0005-0000-0000-000052080000}"/>
    <cellStyle name="Comma 2 31 2 2 6" xfId="2131" xr:uid="{00000000-0005-0000-0000-000053080000}"/>
    <cellStyle name="Comma 2 31 2 3" xfId="2132" xr:uid="{00000000-0005-0000-0000-000054080000}"/>
    <cellStyle name="Comma 2 31 2 3 2" xfId="2133" xr:uid="{00000000-0005-0000-0000-000055080000}"/>
    <cellStyle name="Comma 2 31 2 3 2 2" xfId="2134" xr:uid="{00000000-0005-0000-0000-000056080000}"/>
    <cellStyle name="Comma 2 31 2 3 2 3" xfId="2135" xr:uid="{00000000-0005-0000-0000-000057080000}"/>
    <cellStyle name="Comma 2 31 2 3 3" xfId="2136" xr:uid="{00000000-0005-0000-0000-000058080000}"/>
    <cellStyle name="Comma 2 31 2 3 3 2" xfId="2137" xr:uid="{00000000-0005-0000-0000-000059080000}"/>
    <cellStyle name="Comma 2 31 2 3 3 3" xfId="2138" xr:uid="{00000000-0005-0000-0000-00005A080000}"/>
    <cellStyle name="Comma 2 31 2 3 4" xfId="2139" xr:uid="{00000000-0005-0000-0000-00005B080000}"/>
    <cellStyle name="Comma 2 31 2 3 4 2" xfId="2140" xr:uid="{00000000-0005-0000-0000-00005C080000}"/>
    <cellStyle name="Comma 2 31 2 3 4 3" xfId="2141" xr:uid="{00000000-0005-0000-0000-00005D080000}"/>
    <cellStyle name="Comma 2 31 2 3 5" xfId="2142" xr:uid="{00000000-0005-0000-0000-00005E080000}"/>
    <cellStyle name="Comma 2 31 2 3 6" xfId="2143" xr:uid="{00000000-0005-0000-0000-00005F080000}"/>
    <cellStyle name="Comma 2 31 2 4" xfId="2144" xr:uid="{00000000-0005-0000-0000-000060080000}"/>
    <cellStyle name="Comma 2 31 2 4 2" xfId="2145" xr:uid="{00000000-0005-0000-0000-000061080000}"/>
    <cellStyle name="Comma 2 31 2 4 3" xfId="2146" xr:uid="{00000000-0005-0000-0000-000062080000}"/>
    <cellStyle name="Comma 2 31 2 5" xfId="2147" xr:uid="{00000000-0005-0000-0000-000063080000}"/>
    <cellStyle name="Comma 2 31 2 5 2" xfId="2148" xr:uid="{00000000-0005-0000-0000-000064080000}"/>
    <cellStyle name="Comma 2 31 2 5 3" xfId="2149" xr:uid="{00000000-0005-0000-0000-000065080000}"/>
    <cellStyle name="Comma 2 31 2 6" xfId="2150" xr:uid="{00000000-0005-0000-0000-000066080000}"/>
    <cellStyle name="Comma 2 31 2 6 2" xfId="2151" xr:uid="{00000000-0005-0000-0000-000067080000}"/>
    <cellStyle name="Comma 2 31 2 6 3" xfId="2152" xr:uid="{00000000-0005-0000-0000-000068080000}"/>
    <cellStyle name="Comma 2 31 2 7" xfId="2153" xr:uid="{00000000-0005-0000-0000-000069080000}"/>
    <cellStyle name="Comma 2 31 2 8" xfId="2154" xr:uid="{00000000-0005-0000-0000-00006A080000}"/>
    <cellStyle name="Comma 2 31 2 9" xfId="2155" xr:uid="{00000000-0005-0000-0000-00006B080000}"/>
    <cellStyle name="Comma 2 31 3" xfId="2156" xr:uid="{00000000-0005-0000-0000-00006C080000}"/>
    <cellStyle name="Comma 2 31 3 2" xfId="2157" xr:uid="{00000000-0005-0000-0000-00006D080000}"/>
    <cellStyle name="Comma 2 31 3 2 2" xfId="2158" xr:uid="{00000000-0005-0000-0000-00006E080000}"/>
    <cellStyle name="Comma 2 31 3 2 3" xfId="2159" xr:uid="{00000000-0005-0000-0000-00006F080000}"/>
    <cellStyle name="Comma 2 31 3 3" xfId="2160" xr:uid="{00000000-0005-0000-0000-000070080000}"/>
    <cellStyle name="Comma 2 31 3 3 2" xfId="2161" xr:uid="{00000000-0005-0000-0000-000071080000}"/>
    <cellStyle name="Comma 2 31 3 3 3" xfId="2162" xr:uid="{00000000-0005-0000-0000-000072080000}"/>
    <cellStyle name="Comma 2 31 3 4" xfId="2163" xr:uid="{00000000-0005-0000-0000-000073080000}"/>
    <cellStyle name="Comma 2 31 3 4 2" xfId="2164" xr:uid="{00000000-0005-0000-0000-000074080000}"/>
    <cellStyle name="Comma 2 31 3 4 3" xfId="2165" xr:uid="{00000000-0005-0000-0000-000075080000}"/>
    <cellStyle name="Comma 2 31 3 5" xfId="2166" xr:uid="{00000000-0005-0000-0000-000076080000}"/>
    <cellStyle name="Comma 2 31 3 6" xfId="2167" xr:uid="{00000000-0005-0000-0000-000077080000}"/>
    <cellStyle name="Comma 2 31 3 7" xfId="2168" xr:uid="{00000000-0005-0000-0000-000078080000}"/>
    <cellStyle name="Comma 2 31 4" xfId="2169" xr:uid="{00000000-0005-0000-0000-000079080000}"/>
    <cellStyle name="Comma 2 31 4 2" xfId="2170" xr:uid="{00000000-0005-0000-0000-00007A080000}"/>
    <cellStyle name="Comma 2 31 4 2 2" xfId="2171" xr:uid="{00000000-0005-0000-0000-00007B080000}"/>
    <cellStyle name="Comma 2 31 4 2 3" xfId="2172" xr:uid="{00000000-0005-0000-0000-00007C080000}"/>
    <cellStyle name="Comma 2 31 4 3" xfId="2173" xr:uid="{00000000-0005-0000-0000-00007D080000}"/>
    <cellStyle name="Comma 2 31 4 3 2" xfId="2174" xr:uid="{00000000-0005-0000-0000-00007E080000}"/>
    <cellStyle name="Comma 2 31 4 3 3" xfId="2175" xr:uid="{00000000-0005-0000-0000-00007F080000}"/>
    <cellStyle name="Comma 2 31 4 4" xfId="2176" xr:uid="{00000000-0005-0000-0000-000080080000}"/>
    <cellStyle name="Comma 2 31 4 4 2" xfId="2177" xr:uid="{00000000-0005-0000-0000-000081080000}"/>
    <cellStyle name="Comma 2 31 4 4 3" xfId="2178" xr:uid="{00000000-0005-0000-0000-000082080000}"/>
    <cellStyle name="Comma 2 31 4 5" xfId="2179" xr:uid="{00000000-0005-0000-0000-000083080000}"/>
    <cellStyle name="Comma 2 31 4 6" xfId="2180" xr:uid="{00000000-0005-0000-0000-000084080000}"/>
    <cellStyle name="Comma 2 31 5" xfId="2181" xr:uid="{00000000-0005-0000-0000-000085080000}"/>
    <cellStyle name="Comma 2 31 5 2" xfId="2182" xr:uid="{00000000-0005-0000-0000-000086080000}"/>
    <cellStyle name="Comma 2 31 5 3" xfId="2183" xr:uid="{00000000-0005-0000-0000-000087080000}"/>
    <cellStyle name="Comma 2 31 6" xfId="2184" xr:uid="{00000000-0005-0000-0000-000088080000}"/>
    <cellStyle name="Comma 2 31 6 2" xfId="2185" xr:uid="{00000000-0005-0000-0000-000089080000}"/>
    <cellStyle name="Comma 2 31 6 3" xfId="2186" xr:uid="{00000000-0005-0000-0000-00008A080000}"/>
    <cellStyle name="Comma 2 31 7" xfId="2187" xr:uid="{00000000-0005-0000-0000-00008B080000}"/>
    <cellStyle name="Comma 2 31 7 2" xfId="2188" xr:uid="{00000000-0005-0000-0000-00008C080000}"/>
    <cellStyle name="Comma 2 31 7 3" xfId="2189" xr:uid="{00000000-0005-0000-0000-00008D080000}"/>
    <cellStyle name="Comma 2 31 8" xfId="2190" xr:uid="{00000000-0005-0000-0000-00008E080000}"/>
    <cellStyle name="Comma 2 31 9" xfId="2191" xr:uid="{00000000-0005-0000-0000-00008F080000}"/>
    <cellStyle name="Comma 2 32" xfId="2192" xr:uid="{00000000-0005-0000-0000-000090080000}"/>
    <cellStyle name="Comma 2 32 10" xfId="2193" xr:uid="{00000000-0005-0000-0000-000091080000}"/>
    <cellStyle name="Comma 2 32 11" xfId="2194" xr:uid="{00000000-0005-0000-0000-000092080000}"/>
    <cellStyle name="Comma 2 32 2" xfId="2195" xr:uid="{00000000-0005-0000-0000-000093080000}"/>
    <cellStyle name="Comma 2 32 2 2" xfId="2196" xr:uid="{00000000-0005-0000-0000-000094080000}"/>
    <cellStyle name="Comma 2 32 2 2 2" xfId="2197" xr:uid="{00000000-0005-0000-0000-000095080000}"/>
    <cellStyle name="Comma 2 32 2 2 2 2" xfId="2198" xr:uid="{00000000-0005-0000-0000-000096080000}"/>
    <cellStyle name="Comma 2 32 2 2 2 3" xfId="2199" xr:uid="{00000000-0005-0000-0000-000097080000}"/>
    <cellStyle name="Comma 2 32 2 2 3" xfId="2200" xr:uid="{00000000-0005-0000-0000-000098080000}"/>
    <cellStyle name="Comma 2 32 2 2 3 2" xfId="2201" xr:uid="{00000000-0005-0000-0000-000099080000}"/>
    <cellStyle name="Comma 2 32 2 2 3 3" xfId="2202" xr:uid="{00000000-0005-0000-0000-00009A080000}"/>
    <cellStyle name="Comma 2 32 2 2 4" xfId="2203" xr:uid="{00000000-0005-0000-0000-00009B080000}"/>
    <cellStyle name="Comma 2 32 2 2 4 2" xfId="2204" xr:uid="{00000000-0005-0000-0000-00009C080000}"/>
    <cellStyle name="Comma 2 32 2 2 4 3" xfId="2205" xr:uid="{00000000-0005-0000-0000-00009D080000}"/>
    <cellStyle name="Comma 2 32 2 2 5" xfId="2206" xr:uid="{00000000-0005-0000-0000-00009E080000}"/>
    <cellStyle name="Comma 2 32 2 2 6" xfId="2207" xr:uid="{00000000-0005-0000-0000-00009F080000}"/>
    <cellStyle name="Comma 2 32 2 3" xfId="2208" xr:uid="{00000000-0005-0000-0000-0000A0080000}"/>
    <cellStyle name="Comma 2 32 2 3 2" xfId="2209" xr:uid="{00000000-0005-0000-0000-0000A1080000}"/>
    <cellStyle name="Comma 2 32 2 3 2 2" xfId="2210" xr:uid="{00000000-0005-0000-0000-0000A2080000}"/>
    <cellStyle name="Comma 2 32 2 3 2 3" xfId="2211" xr:uid="{00000000-0005-0000-0000-0000A3080000}"/>
    <cellStyle name="Comma 2 32 2 3 3" xfId="2212" xr:uid="{00000000-0005-0000-0000-0000A4080000}"/>
    <cellStyle name="Comma 2 32 2 3 3 2" xfId="2213" xr:uid="{00000000-0005-0000-0000-0000A5080000}"/>
    <cellStyle name="Comma 2 32 2 3 3 3" xfId="2214" xr:uid="{00000000-0005-0000-0000-0000A6080000}"/>
    <cellStyle name="Comma 2 32 2 3 4" xfId="2215" xr:uid="{00000000-0005-0000-0000-0000A7080000}"/>
    <cellStyle name="Comma 2 32 2 3 4 2" xfId="2216" xr:uid="{00000000-0005-0000-0000-0000A8080000}"/>
    <cellStyle name="Comma 2 32 2 3 4 3" xfId="2217" xr:uid="{00000000-0005-0000-0000-0000A9080000}"/>
    <cellStyle name="Comma 2 32 2 3 5" xfId="2218" xr:uid="{00000000-0005-0000-0000-0000AA080000}"/>
    <cellStyle name="Comma 2 32 2 3 6" xfId="2219" xr:uid="{00000000-0005-0000-0000-0000AB080000}"/>
    <cellStyle name="Comma 2 32 2 4" xfId="2220" xr:uid="{00000000-0005-0000-0000-0000AC080000}"/>
    <cellStyle name="Comma 2 32 2 4 2" xfId="2221" xr:uid="{00000000-0005-0000-0000-0000AD080000}"/>
    <cellStyle name="Comma 2 32 2 4 3" xfId="2222" xr:uid="{00000000-0005-0000-0000-0000AE080000}"/>
    <cellStyle name="Comma 2 32 2 5" xfId="2223" xr:uid="{00000000-0005-0000-0000-0000AF080000}"/>
    <cellStyle name="Comma 2 32 2 5 2" xfId="2224" xr:uid="{00000000-0005-0000-0000-0000B0080000}"/>
    <cellStyle name="Comma 2 32 2 5 3" xfId="2225" xr:uid="{00000000-0005-0000-0000-0000B1080000}"/>
    <cellStyle name="Comma 2 32 2 6" xfId="2226" xr:uid="{00000000-0005-0000-0000-0000B2080000}"/>
    <cellStyle name="Comma 2 32 2 6 2" xfId="2227" xr:uid="{00000000-0005-0000-0000-0000B3080000}"/>
    <cellStyle name="Comma 2 32 2 6 3" xfId="2228" xr:uid="{00000000-0005-0000-0000-0000B4080000}"/>
    <cellStyle name="Comma 2 32 2 7" xfId="2229" xr:uid="{00000000-0005-0000-0000-0000B5080000}"/>
    <cellStyle name="Comma 2 32 2 8" xfId="2230" xr:uid="{00000000-0005-0000-0000-0000B6080000}"/>
    <cellStyle name="Comma 2 32 2 9" xfId="2231" xr:uid="{00000000-0005-0000-0000-0000B7080000}"/>
    <cellStyle name="Comma 2 32 3" xfId="2232" xr:uid="{00000000-0005-0000-0000-0000B8080000}"/>
    <cellStyle name="Comma 2 32 3 2" xfId="2233" xr:uid="{00000000-0005-0000-0000-0000B9080000}"/>
    <cellStyle name="Comma 2 32 3 2 2" xfId="2234" xr:uid="{00000000-0005-0000-0000-0000BA080000}"/>
    <cellStyle name="Comma 2 32 3 2 3" xfId="2235" xr:uid="{00000000-0005-0000-0000-0000BB080000}"/>
    <cellStyle name="Comma 2 32 3 3" xfId="2236" xr:uid="{00000000-0005-0000-0000-0000BC080000}"/>
    <cellStyle name="Comma 2 32 3 3 2" xfId="2237" xr:uid="{00000000-0005-0000-0000-0000BD080000}"/>
    <cellStyle name="Comma 2 32 3 3 3" xfId="2238" xr:uid="{00000000-0005-0000-0000-0000BE080000}"/>
    <cellStyle name="Comma 2 32 3 4" xfId="2239" xr:uid="{00000000-0005-0000-0000-0000BF080000}"/>
    <cellStyle name="Comma 2 32 3 4 2" xfId="2240" xr:uid="{00000000-0005-0000-0000-0000C0080000}"/>
    <cellStyle name="Comma 2 32 3 4 3" xfId="2241" xr:uid="{00000000-0005-0000-0000-0000C1080000}"/>
    <cellStyle name="Comma 2 32 3 5" xfId="2242" xr:uid="{00000000-0005-0000-0000-0000C2080000}"/>
    <cellStyle name="Comma 2 32 3 6" xfId="2243" xr:uid="{00000000-0005-0000-0000-0000C3080000}"/>
    <cellStyle name="Comma 2 32 3 7" xfId="2244" xr:uid="{00000000-0005-0000-0000-0000C4080000}"/>
    <cellStyle name="Comma 2 32 4" xfId="2245" xr:uid="{00000000-0005-0000-0000-0000C5080000}"/>
    <cellStyle name="Comma 2 32 4 2" xfId="2246" xr:uid="{00000000-0005-0000-0000-0000C6080000}"/>
    <cellStyle name="Comma 2 32 4 2 2" xfId="2247" xr:uid="{00000000-0005-0000-0000-0000C7080000}"/>
    <cellStyle name="Comma 2 32 4 2 3" xfId="2248" xr:uid="{00000000-0005-0000-0000-0000C8080000}"/>
    <cellStyle name="Comma 2 32 4 3" xfId="2249" xr:uid="{00000000-0005-0000-0000-0000C9080000}"/>
    <cellStyle name="Comma 2 32 4 3 2" xfId="2250" xr:uid="{00000000-0005-0000-0000-0000CA080000}"/>
    <cellStyle name="Comma 2 32 4 3 3" xfId="2251" xr:uid="{00000000-0005-0000-0000-0000CB080000}"/>
    <cellStyle name="Comma 2 32 4 4" xfId="2252" xr:uid="{00000000-0005-0000-0000-0000CC080000}"/>
    <cellStyle name="Comma 2 32 4 4 2" xfId="2253" xr:uid="{00000000-0005-0000-0000-0000CD080000}"/>
    <cellStyle name="Comma 2 32 4 4 3" xfId="2254" xr:uid="{00000000-0005-0000-0000-0000CE080000}"/>
    <cellStyle name="Comma 2 32 4 5" xfId="2255" xr:uid="{00000000-0005-0000-0000-0000CF080000}"/>
    <cellStyle name="Comma 2 32 4 6" xfId="2256" xr:uid="{00000000-0005-0000-0000-0000D0080000}"/>
    <cellStyle name="Comma 2 32 5" xfId="2257" xr:uid="{00000000-0005-0000-0000-0000D1080000}"/>
    <cellStyle name="Comma 2 32 5 2" xfId="2258" xr:uid="{00000000-0005-0000-0000-0000D2080000}"/>
    <cellStyle name="Comma 2 32 5 3" xfId="2259" xr:uid="{00000000-0005-0000-0000-0000D3080000}"/>
    <cellStyle name="Comma 2 32 6" xfId="2260" xr:uid="{00000000-0005-0000-0000-0000D4080000}"/>
    <cellStyle name="Comma 2 32 6 2" xfId="2261" xr:uid="{00000000-0005-0000-0000-0000D5080000}"/>
    <cellStyle name="Comma 2 32 6 3" xfId="2262" xr:uid="{00000000-0005-0000-0000-0000D6080000}"/>
    <cellStyle name="Comma 2 32 7" xfId="2263" xr:uid="{00000000-0005-0000-0000-0000D7080000}"/>
    <cellStyle name="Comma 2 32 7 2" xfId="2264" xr:uid="{00000000-0005-0000-0000-0000D8080000}"/>
    <cellStyle name="Comma 2 32 7 3" xfId="2265" xr:uid="{00000000-0005-0000-0000-0000D9080000}"/>
    <cellStyle name="Comma 2 32 8" xfId="2266" xr:uid="{00000000-0005-0000-0000-0000DA080000}"/>
    <cellStyle name="Comma 2 32 9" xfId="2267" xr:uid="{00000000-0005-0000-0000-0000DB080000}"/>
    <cellStyle name="Comma 2 33" xfId="2268" xr:uid="{00000000-0005-0000-0000-0000DC080000}"/>
    <cellStyle name="Comma 2 33 10" xfId="2269" xr:uid="{00000000-0005-0000-0000-0000DD080000}"/>
    <cellStyle name="Comma 2 33 11" xfId="2270" xr:uid="{00000000-0005-0000-0000-0000DE080000}"/>
    <cellStyle name="Comma 2 33 2" xfId="2271" xr:uid="{00000000-0005-0000-0000-0000DF080000}"/>
    <cellStyle name="Comma 2 33 2 2" xfId="2272" xr:uid="{00000000-0005-0000-0000-0000E0080000}"/>
    <cellStyle name="Comma 2 33 2 2 2" xfId="2273" xr:uid="{00000000-0005-0000-0000-0000E1080000}"/>
    <cellStyle name="Comma 2 33 2 2 2 2" xfId="2274" xr:uid="{00000000-0005-0000-0000-0000E2080000}"/>
    <cellStyle name="Comma 2 33 2 2 2 3" xfId="2275" xr:uid="{00000000-0005-0000-0000-0000E3080000}"/>
    <cellStyle name="Comma 2 33 2 2 3" xfId="2276" xr:uid="{00000000-0005-0000-0000-0000E4080000}"/>
    <cellStyle name="Comma 2 33 2 2 3 2" xfId="2277" xr:uid="{00000000-0005-0000-0000-0000E5080000}"/>
    <cellStyle name="Comma 2 33 2 2 3 3" xfId="2278" xr:uid="{00000000-0005-0000-0000-0000E6080000}"/>
    <cellStyle name="Comma 2 33 2 2 4" xfId="2279" xr:uid="{00000000-0005-0000-0000-0000E7080000}"/>
    <cellStyle name="Comma 2 33 2 2 4 2" xfId="2280" xr:uid="{00000000-0005-0000-0000-0000E8080000}"/>
    <cellStyle name="Comma 2 33 2 2 4 3" xfId="2281" xr:uid="{00000000-0005-0000-0000-0000E9080000}"/>
    <cellStyle name="Comma 2 33 2 2 5" xfId="2282" xr:uid="{00000000-0005-0000-0000-0000EA080000}"/>
    <cellStyle name="Comma 2 33 2 2 6" xfId="2283" xr:uid="{00000000-0005-0000-0000-0000EB080000}"/>
    <cellStyle name="Comma 2 33 2 3" xfId="2284" xr:uid="{00000000-0005-0000-0000-0000EC080000}"/>
    <cellStyle name="Comma 2 33 2 3 2" xfId="2285" xr:uid="{00000000-0005-0000-0000-0000ED080000}"/>
    <cellStyle name="Comma 2 33 2 3 2 2" xfId="2286" xr:uid="{00000000-0005-0000-0000-0000EE080000}"/>
    <cellStyle name="Comma 2 33 2 3 2 3" xfId="2287" xr:uid="{00000000-0005-0000-0000-0000EF080000}"/>
    <cellStyle name="Comma 2 33 2 3 3" xfId="2288" xr:uid="{00000000-0005-0000-0000-0000F0080000}"/>
    <cellStyle name="Comma 2 33 2 3 3 2" xfId="2289" xr:uid="{00000000-0005-0000-0000-0000F1080000}"/>
    <cellStyle name="Comma 2 33 2 3 3 3" xfId="2290" xr:uid="{00000000-0005-0000-0000-0000F2080000}"/>
    <cellStyle name="Comma 2 33 2 3 4" xfId="2291" xr:uid="{00000000-0005-0000-0000-0000F3080000}"/>
    <cellStyle name="Comma 2 33 2 3 4 2" xfId="2292" xr:uid="{00000000-0005-0000-0000-0000F4080000}"/>
    <cellStyle name="Comma 2 33 2 3 4 3" xfId="2293" xr:uid="{00000000-0005-0000-0000-0000F5080000}"/>
    <cellStyle name="Comma 2 33 2 3 5" xfId="2294" xr:uid="{00000000-0005-0000-0000-0000F6080000}"/>
    <cellStyle name="Comma 2 33 2 3 6" xfId="2295" xr:uid="{00000000-0005-0000-0000-0000F7080000}"/>
    <cellStyle name="Comma 2 33 2 4" xfId="2296" xr:uid="{00000000-0005-0000-0000-0000F8080000}"/>
    <cellStyle name="Comma 2 33 2 4 2" xfId="2297" xr:uid="{00000000-0005-0000-0000-0000F9080000}"/>
    <cellStyle name="Comma 2 33 2 4 3" xfId="2298" xr:uid="{00000000-0005-0000-0000-0000FA080000}"/>
    <cellStyle name="Comma 2 33 2 5" xfId="2299" xr:uid="{00000000-0005-0000-0000-0000FB080000}"/>
    <cellStyle name="Comma 2 33 2 5 2" xfId="2300" xr:uid="{00000000-0005-0000-0000-0000FC080000}"/>
    <cellStyle name="Comma 2 33 2 5 3" xfId="2301" xr:uid="{00000000-0005-0000-0000-0000FD080000}"/>
    <cellStyle name="Comma 2 33 2 6" xfId="2302" xr:uid="{00000000-0005-0000-0000-0000FE080000}"/>
    <cellStyle name="Comma 2 33 2 6 2" xfId="2303" xr:uid="{00000000-0005-0000-0000-0000FF080000}"/>
    <cellStyle name="Comma 2 33 2 6 3" xfId="2304" xr:uid="{00000000-0005-0000-0000-000000090000}"/>
    <cellStyle name="Comma 2 33 2 7" xfId="2305" xr:uid="{00000000-0005-0000-0000-000001090000}"/>
    <cellStyle name="Comma 2 33 2 8" xfId="2306" xr:uid="{00000000-0005-0000-0000-000002090000}"/>
    <cellStyle name="Comma 2 33 2 9" xfId="2307" xr:uid="{00000000-0005-0000-0000-000003090000}"/>
    <cellStyle name="Comma 2 33 3" xfId="2308" xr:uid="{00000000-0005-0000-0000-000004090000}"/>
    <cellStyle name="Comma 2 33 3 2" xfId="2309" xr:uid="{00000000-0005-0000-0000-000005090000}"/>
    <cellStyle name="Comma 2 33 3 2 2" xfId="2310" xr:uid="{00000000-0005-0000-0000-000006090000}"/>
    <cellStyle name="Comma 2 33 3 2 3" xfId="2311" xr:uid="{00000000-0005-0000-0000-000007090000}"/>
    <cellStyle name="Comma 2 33 3 3" xfId="2312" xr:uid="{00000000-0005-0000-0000-000008090000}"/>
    <cellStyle name="Comma 2 33 3 3 2" xfId="2313" xr:uid="{00000000-0005-0000-0000-000009090000}"/>
    <cellStyle name="Comma 2 33 3 3 3" xfId="2314" xr:uid="{00000000-0005-0000-0000-00000A090000}"/>
    <cellStyle name="Comma 2 33 3 4" xfId="2315" xr:uid="{00000000-0005-0000-0000-00000B090000}"/>
    <cellStyle name="Comma 2 33 3 4 2" xfId="2316" xr:uid="{00000000-0005-0000-0000-00000C090000}"/>
    <cellStyle name="Comma 2 33 3 4 3" xfId="2317" xr:uid="{00000000-0005-0000-0000-00000D090000}"/>
    <cellStyle name="Comma 2 33 3 5" xfId="2318" xr:uid="{00000000-0005-0000-0000-00000E090000}"/>
    <cellStyle name="Comma 2 33 3 6" xfId="2319" xr:uid="{00000000-0005-0000-0000-00000F090000}"/>
    <cellStyle name="Comma 2 33 3 7" xfId="2320" xr:uid="{00000000-0005-0000-0000-000010090000}"/>
    <cellStyle name="Comma 2 33 4" xfId="2321" xr:uid="{00000000-0005-0000-0000-000011090000}"/>
    <cellStyle name="Comma 2 33 4 2" xfId="2322" xr:uid="{00000000-0005-0000-0000-000012090000}"/>
    <cellStyle name="Comma 2 33 4 2 2" xfId="2323" xr:uid="{00000000-0005-0000-0000-000013090000}"/>
    <cellStyle name="Comma 2 33 4 2 3" xfId="2324" xr:uid="{00000000-0005-0000-0000-000014090000}"/>
    <cellStyle name="Comma 2 33 4 3" xfId="2325" xr:uid="{00000000-0005-0000-0000-000015090000}"/>
    <cellStyle name="Comma 2 33 4 3 2" xfId="2326" xr:uid="{00000000-0005-0000-0000-000016090000}"/>
    <cellStyle name="Comma 2 33 4 3 3" xfId="2327" xr:uid="{00000000-0005-0000-0000-000017090000}"/>
    <cellStyle name="Comma 2 33 4 4" xfId="2328" xr:uid="{00000000-0005-0000-0000-000018090000}"/>
    <cellStyle name="Comma 2 33 4 4 2" xfId="2329" xr:uid="{00000000-0005-0000-0000-000019090000}"/>
    <cellStyle name="Comma 2 33 4 4 3" xfId="2330" xr:uid="{00000000-0005-0000-0000-00001A090000}"/>
    <cellStyle name="Comma 2 33 4 5" xfId="2331" xr:uid="{00000000-0005-0000-0000-00001B090000}"/>
    <cellStyle name="Comma 2 33 4 6" xfId="2332" xr:uid="{00000000-0005-0000-0000-00001C090000}"/>
    <cellStyle name="Comma 2 33 5" xfId="2333" xr:uid="{00000000-0005-0000-0000-00001D090000}"/>
    <cellStyle name="Comma 2 33 5 2" xfId="2334" xr:uid="{00000000-0005-0000-0000-00001E090000}"/>
    <cellStyle name="Comma 2 33 5 3" xfId="2335" xr:uid="{00000000-0005-0000-0000-00001F090000}"/>
    <cellStyle name="Comma 2 33 6" xfId="2336" xr:uid="{00000000-0005-0000-0000-000020090000}"/>
    <cellStyle name="Comma 2 33 6 2" xfId="2337" xr:uid="{00000000-0005-0000-0000-000021090000}"/>
    <cellStyle name="Comma 2 33 6 3" xfId="2338" xr:uid="{00000000-0005-0000-0000-000022090000}"/>
    <cellStyle name="Comma 2 33 7" xfId="2339" xr:uid="{00000000-0005-0000-0000-000023090000}"/>
    <cellStyle name="Comma 2 33 7 2" xfId="2340" xr:uid="{00000000-0005-0000-0000-000024090000}"/>
    <cellStyle name="Comma 2 33 7 3" xfId="2341" xr:uid="{00000000-0005-0000-0000-000025090000}"/>
    <cellStyle name="Comma 2 33 8" xfId="2342" xr:uid="{00000000-0005-0000-0000-000026090000}"/>
    <cellStyle name="Comma 2 33 9" xfId="2343" xr:uid="{00000000-0005-0000-0000-000027090000}"/>
    <cellStyle name="Comma 2 34" xfId="2344" xr:uid="{00000000-0005-0000-0000-000028090000}"/>
    <cellStyle name="Comma 2 34 10" xfId="2345" xr:uid="{00000000-0005-0000-0000-000029090000}"/>
    <cellStyle name="Comma 2 34 11" xfId="2346" xr:uid="{00000000-0005-0000-0000-00002A090000}"/>
    <cellStyle name="Comma 2 34 2" xfId="2347" xr:uid="{00000000-0005-0000-0000-00002B090000}"/>
    <cellStyle name="Comma 2 34 2 2" xfId="2348" xr:uid="{00000000-0005-0000-0000-00002C090000}"/>
    <cellStyle name="Comma 2 34 2 2 2" xfId="2349" xr:uid="{00000000-0005-0000-0000-00002D090000}"/>
    <cellStyle name="Comma 2 34 2 2 2 2" xfId="2350" xr:uid="{00000000-0005-0000-0000-00002E090000}"/>
    <cellStyle name="Comma 2 34 2 2 2 3" xfId="2351" xr:uid="{00000000-0005-0000-0000-00002F090000}"/>
    <cellStyle name="Comma 2 34 2 2 3" xfId="2352" xr:uid="{00000000-0005-0000-0000-000030090000}"/>
    <cellStyle name="Comma 2 34 2 2 3 2" xfId="2353" xr:uid="{00000000-0005-0000-0000-000031090000}"/>
    <cellStyle name="Comma 2 34 2 2 3 3" xfId="2354" xr:uid="{00000000-0005-0000-0000-000032090000}"/>
    <cellStyle name="Comma 2 34 2 2 4" xfId="2355" xr:uid="{00000000-0005-0000-0000-000033090000}"/>
    <cellStyle name="Comma 2 34 2 2 4 2" xfId="2356" xr:uid="{00000000-0005-0000-0000-000034090000}"/>
    <cellStyle name="Comma 2 34 2 2 4 3" xfId="2357" xr:uid="{00000000-0005-0000-0000-000035090000}"/>
    <cellStyle name="Comma 2 34 2 2 5" xfId="2358" xr:uid="{00000000-0005-0000-0000-000036090000}"/>
    <cellStyle name="Comma 2 34 2 2 6" xfId="2359" xr:uid="{00000000-0005-0000-0000-000037090000}"/>
    <cellStyle name="Comma 2 34 2 3" xfId="2360" xr:uid="{00000000-0005-0000-0000-000038090000}"/>
    <cellStyle name="Comma 2 34 2 3 2" xfId="2361" xr:uid="{00000000-0005-0000-0000-000039090000}"/>
    <cellStyle name="Comma 2 34 2 3 2 2" xfId="2362" xr:uid="{00000000-0005-0000-0000-00003A090000}"/>
    <cellStyle name="Comma 2 34 2 3 2 3" xfId="2363" xr:uid="{00000000-0005-0000-0000-00003B090000}"/>
    <cellStyle name="Comma 2 34 2 3 3" xfId="2364" xr:uid="{00000000-0005-0000-0000-00003C090000}"/>
    <cellStyle name="Comma 2 34 2 3 3 2" xfId="2365" xr:uid="{00000000-0005-0000-0000-00003D090000}"/>
    <cellStyle name="Comma 2 34 2 3 3 3" xfId="2366" xr:uid="{00000000-0005-0000-0000-00003E090000}"/>
    <cellStyle name="Comma 2 34 2 3 4" xfId="2367" xr:uid="{00000000-0005-0000-0000-00003F090000}"/>
    <cellStyle name="Comma 2 34 2 3 4 2" xfId="2368" xr:uid="{00000000-0005-0000-0000-000040090000}"/>
    <cellStyle name="Comma 2 34 2 3 4 3" xfId="2369" xr:uid="{00000000-0005-0000-0000-000041090000}"/>
    <cellStyle name="Comma 2 34 2 3 5" xfId="2370" xr:uid="{00000000-0005-0000-0000-000042090000}"/>
    <cellStyle name="Comma 2 34 2 3 6" xfId="2371" xr:uid="{00000000-0005-0000-0000-000043090000}"/>
    <cellStyle name="Comma 2 34 2 4" xfId="2372" xr:uid="{00000000-0005-0000-0000-000044090000}"/>
    <cellStyle name="Comma 2 34 2 4 2" xfId="2373" xr:uid="{00000000-0005-0000-0000-000045090000}"/>
    <cellStyle name="Comma 2 34 2 4 3" xfId="2374" xr:uid="{00000000-0005-0000-0000-000046090000}"/>
    <cellStyle name="Comma 2 34 2 5" xfId="2375" xr:uid="{00000000-0005-0000-0000-000047090000}"/>
    <cellStyle name="Comma 2 34 2 5 2" xfId="2376" xr:uid="{00000000-0005-0000-0000-000048090000}"/>
    <cellStyle name="Comma 2 34 2 5 3" xfId="2377" xr:uid="{00000000-0005-0000-0000-000049090000}"/>
    <cellStyle name="Comma 2 34 2 6" xfId="2378" xr:uid="{00000000-0005-0000-0000-00004A090000}"/>
    <cellStyle name="Comma 2 34 2 6 2" xfId="2379" xr:uid="{00000000-0005-0000-0000-00004B090000}"/>
    <cellStyle name="Comma 2 34 2 6 3" xfId="2380" xr:uid="{00000000-0005-0000-0000-00004C090000}"/>
    <cellStyle name="Comma 2 34 2 7" xfId="2381" xr:uid="{00000000-0005-0000-0000-00004D090000}"/>
    <cellStyle name="Comma 2 34 2 8" xfId="2382" xr:uid="{00000000-0005-0000-0000-00004E090000}"/>
    <cellStyle name="Comma 2 34 2 9" xfId="2383" xr:uid="{00000000-0005-0000-0000-00004F090000}"/>
    <cellStyle name="Comma 2 34 3" xfId="2384" xr:uid="{00000000-0005-0000-0000-000050090000}"/>
    <cellStyle name="Comma 2 34 3 2" xfId="2385" xr:uid="{00000000-0005-0000-0000-000051090000}"/>
    <cellStyle name="Comma 2 34 3 2 2" xfId="2386" xr:uid="{00000000-0005-0000-0000-000052090000}"/>
    <cellStyle name="Comma 2 34 3 2 3" xfId="2387" xr:uid="{00000000-0005-0000-0000-000053090000}"/>
    <cellStyle name="Comma 2 34 3 3" xfId="2388" xr:uid="{00000000-0005-0000-0000-000054090000}"/>
    <cellStyle name="Comma 2 34 3 3 2" xfId="2389" xr:uid="{00000000-0005-0000-0000-000055090000}"/>
    <cellStyle name="Comma 2 34 3 3 3" xfId="2390" xr:uid="{00000000-0005-0000-0000-000056090000}"/>
    <cellStyle name="Comma 2 34 3 4" xfId="2391" xr:uid="{00000000-0005-0000-0000-000057090000}"/>
    <cellStyle name="Comma 2 34 3 4 2" xfId="2392" xr:uid="{00000000-0005-0000-0000-000058090000}"/>
    <cellStyle name="Comma 2 34 3 4 3" xfId="2393" xr:uid="{00000000-0005-0000-0000-000059090000}"/>
    <cellStyle name="Comma 2 34 3 5" xfId="2394" xr:uid="{00000000-0005-0000-0000-00005A090000}"/>
    <cellStyle name="Comma 2 34 3 6" xfId="2395" xr:uid="{00000000-0005-0000-0000-00005B090000}"/>
    <cellStyle name="Comma 2 34 3 7" xfId="2396" xr:uid="{00000000-0005-0000-0000-00005C090000}"/>
    <cellStyle name="Comma 2 34 4" xfId="2397" xr:uid="{00000000-0005-0000-0000-00005D090000}"/>
    <cellStyle name="Comma 2 34 4 2" xfId="2398" xr:uid="{00000000-0005-0000-0000-00005E090000}"/>
    <cellStyle name="Comma 2 34 4 2 2" xfId="2399" xr:uid="{00000000-0005-0000-0000-00005F090000}"/>
    <cellStyle name="Comma 2 34 4 2 3" xfId="2400" xr:uid="{00000000-0005-0000-0000-000060090000}"/>
    <cellStyle name="Comma 2 34 4 3" xfId="2401" xr:uid="{00000000-0005-0000-0000-000061090000}"/>
    <cellStyle name="Comma 2 34 4 3 2" xfId="2402" xr:uid="{00000000-0005-0000-0000-000062090000}"/>
    <cellStyle name="Comma 2 34 4 3 3" xfId="2403" xr:uid="{00000000-0005-0000-0000-000063090000}"/>
    <cellStyle name="Comma 2 34 4 4" xfId="2404" xr:uid="{00000000-0005-0000-0000-000064090000}"/>
    <cellStyle name="Comma 2 34 4 4 2" xfId="2405" xr:uid="{00000000-0005-0000-0000-000065090000}"/>
    <cellStyle name="Comma 2 34 4 4 3" xfId="2406" xr:uid="{00000000-0005-0000-0000-000066090000}"/>
    <cellStyle name="Comma 2 34 4 5" xfId="2407" xr:uid="{00000000-0005-0000-0000-000067090000}"/>
    <cellStyle name="Comma 2 34 4 6" xfId="2408" xr:uid="{00000000-0005-0000-0000-000068090000}"/>
    <cellStyle name="Comma 2 34 5" xfId="2409" xr:uid="{00000000-0005-0000-0000-000069090000}"/>
    <cellStyle name="Comma 2 34 5 2" xfId="2410" xr:uid="{00000000-0005-0000-0000-00006A090000}"/>
    <cellStyle name="Comma 2 34 5 3" xfId="2411" xr:uid="{00000000-0005-0000-0000-00006B090000}"/>
    <cellStyle name="Comma 2 34 6" xfId="2412" xr:uid="{00000000-0005-0000-0000-00006C090000}"/>
    <cellStyle name="Comma 2 34 6 2" xfId="2413" xr:uid="{00000000-0005-0000-0000-00006D090000}"/>
    <cellStyle name="Comma 2 34 6 3" xfId="2414" xr:uid="{00000000-0005-0000-0000-00006E090000}"/>
    <cellStyle name="Comma 2 34 7" xfId="2415" xr:uid="{00000000-0005-0000-0000-00006F090000}"/>
    <cellStyle name="Comma 2 34 7 2" xfId="2416" xr:uid="{00000000-0005-0000-0000-000070090000}"/>
    <cellStyle name="Comma 2 34 7 3" xfId="2417" xr:uid="{00000000-0005-0000-0000-000071090000}"/>
    <cellStyle name="Comma 2 34 8" xfId="2418" xr:uid="{00000000-0005-0000-0000-000072090000}"/>
    <cellStyle name="Comma 2 34 9" xfId="2419" xr:uid="{00000000-0005-0000-0000-000073090000}"/>
    <cellStyle name="Comma 2 35" xfId="2420" xr:uid="{00000000-0005-0000-0000-000074090000}"/>
    <cellStyle name="Comma 2 35 10" xfId="2421" xr:uid="{00000000-0005-0000-0000-000075090000}"/>
    <cellStyle name="Comma 2 35 2" xfId="2422" xr:uid="{00000000-0005-0000-0000-000076090000}"/>
    <cellStyle name="Comma 2 35 2 2" xfId="2423" xr:uid="{00000000-0005-0000-0000-000077090000}"/>
    <cellStyle name="Comma 2 35 2 2 2" xfId="2424" xr:uid="{00000000-0005-0000-0000-000078090000}"/>
    <cellStyle name="Comma 2 35 2 2 2 2" xfId="2425" xr:uid="{00000000-0005-0000-0000-000079090000}"/>
    <cellStyle name="Comma 2 35 2 2 2 3" xfId="2426" xr:uid="{00000000-0005-0000-0000-00007A090000}"/>
    <cellStyle name="Comma 2 35 2 2 3" xfId="2427" xr:uid="{00000000-0005-0000-0000-00007B090000}"/>
    <cellStyle name="Comma 2 35 2 2 3 2" xfId="2428" xr:uid="{00000000-0005-0000-0000-00007C090000}"/>
    <cellStyle name="Comma 2 35 2 2 3 3" xfId="2429" xr:uid="{00000000-0005-0000-0000-00007D090000}"/>
    <cellStyle name="Comma 2 35 2 2 4" xfId="2430" xr:uid="{00000000-0005-0000-0000-00007E090000}"/>
    <cellStyle name="Comma 2 35 2 2 4 2" xfId="2431" xr:uid="{00000000-0005-0000-0000-00007F090000}"/>
    <cellStyle name="Comma 2 35 2 2 4 3" xfId="2432" xr:uid="{00000000-0005-0000-0000-000080090000}"/>
    <cellStyle name="Comma 2 35 2 2 5" xfId="2433" xr:uid="{00000000-0005-0000-0000-000081090000}"/>
    <cellStyle name="Comma 2 35 2 2 6" xfId="2434" xr:uid="{00000000-0005-0000-0000-000082090000}"/>
    <cellStyle name="Comma 2 35 2 3" xfId="2435" xr:uid="{00000000-0005-0000-0000-000083090000}"/>
    <cellStyle name="Comma 2 35 2 3 2" xfId="2436" xr:uid="{00000000-0005-0000-0000-000084090000}"/>
    <cellStyle name="Comma 2 35 2 3 2 2" xfId="2437" xr:uid="{00000000-0005-0000-0000-000085090000}"/>
    <cellStyle name="Comma 2 35 2 3 2 3" xfId="2438" xr:uid="{00000000-0005-0000-0000-000086090000}"/>
    <cellStyle name="Comma 2 35 2 3 3" xfId="2439" xr:uid="{00000000-0005-0000-0000-000087090000}"/>
    <cellStyle name="Comma 2 35 2 3 3 2" xfId="2440" xr:uid="{00000000-0005-0000-0000-000088090000}"/>
    <cellStyle name="Comma 2 35 2 3 3 3" xfId="2441" xr:uid="{00000000-0005-0000-0000-000089090000}"/>
    <cellStyle name="Comma 2 35 2 3 4" xfId="2442" xr:uid="{00000000-0005-0000-0000-00008A090000}"/>
    <cellStyle name="Comma 2 35 2 3 4 2" xfId="2443" xr:uid="{00000000-0005-0000-0000-00008B090000}"/>
    <cellStyle name="Comma 2 35 2 3 4 3" xfId="2444" xr:uid="{00000000-0005-0000-0000-00008C090000}"/>
    <cellStyle name="Comma 2 35 2 3 5" xfId="2445" xr:uid="{00000000-0005-0000-0000-00008D090000}"/>
    <cellStyle name="Comma 2 35 2 3 6" xfId="2446" xr:uid="{00000000-0005-0000-0000-00008E090000}"/>
    <cellStyle name="Comma 2 35 2 4" xfId="2447" xr:uid="{00000000-0005-0000-0000-00008F090000}"/>
    <cellStyle name="Comma 2 35 2 4 2" xfId="2448" xr:uid="{00000000-0005-0000-0000-000090090000}"/>
    <cellStyle name="Comma 2 35 2 4 3" xfId="2449" xr:uid="{00000000-0005-0000-0000-000091090000}"/>
    <cellStyle name="Comma 2 35 2 5" xfId="2450" xr:uid="{00000000-0005-0000-0000-000092090000}"/>
    <cellStyle name="Comma 2 35 2 5 2" xfId="2451" xr:uid="{00000000-0005-0000-0000-000093090000}"/>
    <cellStyle name="Comma 2 35 2 5 3" xfId="2452" xr:uid="{00000000-0005-0000-0000-000094090000}"/>
    <cellStyle name="Comma 2 35 2 6" xfId="2453" xr:uid="{00000000-0005-0000-0000-000095090000}"/>
    <cellStyle name="Comma 2 35 2 6 2" xfId="2454" xr:uid="{00000000-0005-0000-0000-000096090000}"/>
    <cellStyle name="Comma 2 35 2 6 3" xfId="2455" xr:uid="{00000000-0005-0000-0000-000097090000}"/>
    <cellStyle name="Comma 2 35 2 7" xfId="2456" xr:uid="{00000000-0005-0000-0000-000098090000}"/>
    <cellStyle name="Comma 2 35 2 8" xfId="2457" xr:uid="{00000000-0005-0000-0000-000099090000}"/>
    <cellStyle name="Comma 2 35 2 9" xfId="2458" xr:uid="{00000000-0005-0000-0000-00009A090000}"/>
    <cellStyle name="Comma 2 35 3" xfId="2459" xr:uid="{00000000-0005-0000-0000-00009B090000}"/>
    <cellStyle name="Comma 2 35 3 2" xfId="2460" xr:uid="{00000000-0005-0000-0000-00009C090000}"/>
    <cellStyle name="Comma 2 35 3 2 2" xfId="2461" xr:uid="{00000000-0005-0000-0000-00009D090000}"/>
    <cellStyle name="Comma 2 35 3 2 3" xfId="2462" xr:uid="{00000000-0005-0000-0000-00009E090000}"/>
    <cellStyle name="Comma 2 35 3 3" xfId="2463" xr:uid="{00000000-0005-0000-0000-00009F090000}"/>
    <cellStyle name="Comma 2 35 3 3 2" xfId="2464" xr:uid="{00000000-0005-0000-0000-0000A0090000}"/>
    <cellStyle name="Comma 2 35 3 3 3" xfId="2465" xr:uid="{00000000-0005-0000-0000-0000A1090000}"/>
    <cellStyle name="Comma 2 35 3 4" xfId="2466" xr:uid="{00000000-0005-0000-0000-0000A2090000}"/>
    <cellStyle name="Comma 2 35 3 4 2" xfId="2467" xr:uid="{00000000-0005-0000-0000-0000A3090000}"/>
    <cellStyle name="Comma 2 35 3 4 3" xfId="2468" xr:uid="{00000000-0005-0000-0000-0000A4090000}"/>
    <cellStyle name="Comma 2 35 3 5" xfId="2469" xr:uid="{00000000-0005-0000-0000-0000A5090000}"/>
    <cellStyle name="Comma 2 35 3 6" xfId="2470" xr:uid="{00000000-0005-0000-0000-0000A6090000}"/>
    <cellStyle name="Comma 2 35 3 7" xfId="2471" xr:uid="{00000000-0005-0000-0000-0000A7090000}"/>
    <cellStyle name="Comma 2 35 4" xfId="2472" xr:uid="{00000000-0005-0000-0000-0000A8090000}"/>
    <cellStyle name="Comma 2 35 4 2" xfId="2473" xr:uid="{00000000-0005-0000-0000-0000A9090000}"/>
    <cellStyle name="Comma 2 35 4 2 2" xfId="2474" xr:uid="{00000000-0005-0000-0000-0000AA090000}"/>
    <cellStyle name="Comma 2 35 4 2 3" xfId="2475" xr:uid="{00000000-0005-0000-0000-0000AB090000}"/>
    <cellStyle name="Comma 2 35 4 3" xfId="2476" xr:uid="{00000000-0005-0000-0000-0000AC090000}"/>
    <cellStyle name="Comma 2 35 4 3 2" xfId="2477" xr:uid="{00000000-0005-0000-0000-0000AD090000}"/>
    <cellStyle name="Comma 2 35 4 3 3" xfId="2478" xr:uid="{00000000-0005-0000-0000-0000AE090000}"/>
    <cellStyle name="Comma 2 35 4 4" xfId="2479" xr:uid="{00000000-0005-0000-0000-0000AF090000}"/>
    <cellStyle name="Comma 2 35 4 4 2" xfId="2480" xr:uid="{00000000-0005-0000-0000-0000B0090000}"/>
    <cellStyle name="Comma 2 35 4 4 3" xfId="2481" xr:uid="{00000000-0005-0000-0000-0000B1090000}"/>
    <cellStyle name="Comma 2 35 4 5" xfId="2482" xr:uid="{00000000-0005-0000-0000-0000B2090000}"/>
    <cellStyle name="Comma 2 35 4 6" xfId="2483" xr:uid="{00000000-0005-0000-0000-0000B3090000}"/>
    <cellStyle name="Comma 2 35 4 7" xfId="2484" xr:uid="{00000000-0005-0000-0000-0000B4090000}"/>
    <cellStyle name="Comma 2 35 5" xfId="2485" xr:uid="{00000000-0005-0000-0000-0000B5090000}"/>
    <cellStyle name="Comma 2 35 5 2" xfId="2486" xr:uid="{00000000-0005-0000-0000-0000B6090000}"/>
    <cellStyle name="Comma 2 35 5 3" xfId="2487" xr:uid="{00000000-0005-0000-0000-0000B7090000}"/>
    <cellStyle name="Comma 2 35 5 4" xfId="2488" xr:uid="{00000000-0005-0000-0000-0000B8090000}"/>
    <cellStyle name="Comma 2 35 6" xfId="2489" xr:uid="{00000000-0005-0000-0000-0000B9090000}"/>
    <cellStyle name="Comma 2 35 6 2" xfId="2490" xr:uid="{00000000-0005-0000-0000-0000BA090000}"/>
    <cellStyle name="Comma 2 35 6 3" xfId="2491" xr:uid="{00000000-0005-0000-0000-0000BB090000}"/>
    <cellStyle name="Comma 2 35 7" xfId="2492" xr:uid="{00000000-0005-0000-0000-0000BC090000}"/>
    <cellStyle name="Comma 2 35 7 2" xfId="2493" xr:uid="{00000000-0005-0000-0000-0000BD090000}"/>
    <cellStyle name="Comma 2 35 7 3" xfId="2494" xr:uid="{00000000-0005-0000-0000-0000BE090000}"/>
    <cellStyle name="Comma 2 35 8" xfId="2495" xr:uid="{00000000-0005-0000-0000-0000BF090000}"/>
    <cellStyle name="Comma 2 35 9" xfId="2496" xr:uid="{00000000-0005-0000-0000-0000C0090000}"/>
    <cellStyle name="Comma 2 36" xfId="2497" xr:uid="{00000000-0005-0000-0000-0000C1090000}"/>
    <cellStyle name="Comma 2 36 10" xfId="2498" xr:uid="{00000000-0005-0000-0000-0000C2090000}"/>
    <cellStyle name="Comma 2 36 2" xfId="2499" xr:uid="{00000000-0005-0000-0000-0000C3090000}"/>
    <cellStyle name="Comma 2 36 2 2" xfId="2500" xr:uid="{00000000-0005-0000-0000-0000C4090000}"/>
    <cellStyle name="Comma 2 36 2 2 2" xfId="2501" xr:uid="{00000000-0005-0000-0000-0000C5090000}"/>
    <cellStyle name="Comma 2 36 2 2 2 2" xfId="2502" xr:uid="{00000000-0005-0000-0000-0000C6090000}"/>
    <cellStyle name="Comma 2 36 2 2 2 3" xfId="2503" xr:uid="{00000000-0005-0000-0000-0000C7090000}"/>
    <cellStyle name="Comma 2 36 2 2 3" xfId="2504" xr:uid="{00000000-0005-0000-0000-0000C8090000}"/>
    <cellStyle name="Comma 2 36 2 2 3 2" xfId="2505" xr:uid="{00000000-0005-0000-0000-0000C9090000}"/>
    <cellStyle name="Comma 2 36 2 2 3 3" xfId="2506" xr:uid="{00000000-0005-0000-0000-0000CA090000}"/>
    <cellStyle name="Comma 2 36 2 2 4" xfId="2507" xr:uid="{00000000-0005-0000-0000-0000CB090000}"/>
    <cellStyle name="Comma 2 36 2 2 4 2" xfId="2508" xr:uid="{00000000-0005-0000-0000-0000CC090000}"/>
    <cellStyle name="Comma 2 36 2 2 4 3" xfId="2509" xr:uid="{00000000-0005-0000-0000-0000CD090000}"/>
    <cellStyle name="Comma 2 36 2 2 5" xfId="2510" xr:uid="{00000000-0005-0000-0000-0000CE090000}"/>
    <cellStyle name="Comma 2 36 2 2 6" xfId="2511" xr:uid="{00000000-0005-0000-0000-0000CF090000}"/>
    <cellStyle name="Comma 2 36 2 3" xfId="2512" xr:uid="{00000000-0005-0000-0000-0000D0090000}"/>
    <cellStyle name="Comma 2 36 2 3 2" xfId="2513" xr:uid="{00000000-0005-0000-0000-0000D1090000}"/>
    <cellStyle name="Comma 2 36 2 3 2 2" xfId="2514" xr:uid="{00000000-0005-0000-0000-0000D2090000}"/>
    <cellStyle name="Comma 2 36 2 3 2 3" xfId="2515" xr:uid="{00000000-0005-0000-0000-0000D3090000}"/>
    <cellStyle name="Comma 2 36 2 3 3" xfId="2516" xr:uid="{00000000-0005-0000-0000-0000D4090000}"/>
    <cellStyle name="Comma 2 36 2 3 3 2" xfId="2517" xr:uid="{00000000-0005-0000-0000-0000D5090000}"/>
    <cellStyle name="Comma 2 36 2 3 3 3" xfId="2518" xr:uid="{00000000-0005-0000-0000-0000D6090000}"/>
    <cellStyle name="Comma 2 36 2 3 4" xfId="2519" xr:uid="{00000000-0005-0000-0000-0000D7090000}"/>
    <cellStyle name="Comma 2 36 2 3 4 2" xfId="2520" xr:uid="{00000000-0005-0000-0000-0000D8090000}"/>
    <cellStyle name="Comma 2 36 2 3 4 3" xfId="2521" xr:uid="{00000000-0005-0000-0000-0000D9090000}"/>
    <cellStyle name="Comma 2 36 2 3 5" xfId="2522" xr:uid="{00000000-0005-0000-0000-0000DA090000}"/>
    <cellStyle name="Comma 2 36 2 3 6" xfId="2523" xr:uid="{00000000-0005-0000-0000-0000DB090000}"/>
    <cellStyle name="Comma 2 36 2 4" xfId="2524" xr:uid="{00000000-0005-0000-0000-0000DC090000}"/>
    <cellStyle name="Comma 2 36 2 4 2" xfId="2525" xr:uid="{00000000-0005-0000-0000-0000DD090000}"/>
    <cellStyle name="Comma 2 36 2 4 3" xfId="2526" xr:uid="{00000000-0005-0000-0000-0000DE090000}"/>
    <cellStyle name="Comma 2 36 2 5" xfId="2527" xr:uid="{00000000-0005-0000-0000-0000DF090000}"/>
    <cellStyle name="Comma 2 36 2 5 2" xfId="2528" xr:uid="{00000000-0005-0000-0000-0000E0090000}"/>
    <cellStyle name="Comma 2 36 2 5 3" xfId="2529" xr:uid="{00000000-0005-0000-0000-0000E1090000}"/>
    <cellStyle name="Comma 2 36 2 6" xfId="2530" xr:uid="{00000000-0005-0000-0000-0000E2090000}"/>
    <cellStyle name="Comma 2 36 2 6 2" xfId="2531" xr:uid="{00000000-0005-0000-0000-0000E3090000}"/>
    <cellStyle name="Comma 2 36 2 6 3" xfId="2532" xr:uid="{00000000-0005-0000-0000-0000E4090000}"/>
    <cellStyle name="Comma 2 36 2 7" xfId="2533" xr:uid="{00000000-0005-0000-0000-0000E5090000}"/>
    <cellStyle name="Comma 2 36 2 8" xfId="2534" xr:uid="{00000000-0005-0000-0000-0000E6090000}"/>
    <cellStyle name="Comma 2 36 2 9" xfId="2535" xr:uid="{00000000-0005-0000-0000-0000E7090000}"/>
    <cellStyle name="Comma 2 36 3" xfId="2536" xr:uid="{00000000-0005-0000-0000-0000E8090000}"/>
    <cellStyle name="Comma 2 36 3 2" xfId="2537" xr:uid="{00000000-0005-0000-0000-0000E9090000}"/>
    <cellStyle name="Comma 2 36 3 2 2" xfId="2538" xr:uid="{00000000-0005-0000-0000-0000EA090000}"/>
    <cellStyle name="Comma 2 36 3 2 3" xfId="2539" xr:uid="{00000000-0005-0000-0000-0000EB090000}"/>
    <cellStyle name="Comma 2 36 3 3" xfId="2540" xr:uid="{00000000-0005-0000-0000-0000EC090000}"/>
    <cellStyle name="Comma 2 36 3 3 2" xfId="2541" xr:uid="{00000000-0005-0000-0000-0000ED090000}"/>
    <cellStyle name="Comma 2 36 3 3 3" xfId="2542" xr:uid="{00000000-0005-0000-0000-0000EE090000}"/>
    <cellStyle name="Comma 2 36 3 4" xfId="2543" xr:uid="{00000000-0005-0000-0000-0000EF090000}"/>
    <cellStyle name="Comma 2 36 3 4 2" xfId="2544" xr:uid="{00000000-0005-0000-0000-0000F0090000}"/>
    <cellStyle name="Comma 2 36 3 4 3" xfId="2545" xr:uid="{00000000-0005-0000-0000-0000F1090000}"/>
    <cellStyle name="Comma 2 36 3 5" xfId="2546" xr:uid="{00000000-0005-0000-0000-0000F2090000}"/>
    <cellStyle name="Comma 2 36 3 6" xfId="2547" xr:uid="{00000000-0005-0000-0000-0000F3090000}"/>
    <cellStyle name="Comma 2 36 3 7" xfId="2548" xr:uid="{00000000-0005-0000-0000-0000F4090000}"/>
    <cellStyle name="Comma 2 36 4" xfId="2549" xr:uid="{00000000-0005-0000-0000-0000F5090000}"/>
    <cellStyle name="Comma 2 36 4 2" xfId="2550" xr:uid="{00000000-0005-0000-0000-0000F6090000}"/>
    <cellStyle name="Comma 2 36 4 2 2" xfId="2551" xr:uid="{00000000-0005-0000-0000-0000F7090000}"/>
    <cellStyle name="Comma 2 36 4 2 3" xfId="2552" xr:uid="{00000000-0005-0000-0000-0000F8090000}"/>
    <cellStyle name="Comma 2 36 4 3" xfId="2553" xr:uid="{00000000-0005-0000-0000-0000F9090000}"/>
    <cellStyle name="Comma 2 36 4 3 2" xfId="2554" xr:uid="{00000000-0005-0000-0000-0000FA090000}"/>
    <cellStyle name="Comma 2 36 4 3 3" xfId="2555" xr:uid="{00000000-0005-0000-0000-0000FB090000}"/>
    <cellStyle name="Comma 2 36 4 4" xfId="2556" xr:uid="{00000000-0005-0000-0000-0000FC090000}"/>
    <cellStyle name="Comma 2 36 4 4 2" xfId="2557" xr:uid="{00000000-0005-0000-0000-0000FD090000}"/>
    <cellStyle name="Comma 2 36 4 4 3" xfId="2558" xr:uid="{00000000-0005-0000-0000-0000FE090000}"/>
    <cellStyle name="Comma 2 36 4 5" xfId="2559" xr:uid="{00000000-0005-0000-0000-0000FF090000}"/>
    <cellStyle name="Comma 2 36 4 6" xfId="2560" xr:uid="{00000000-0005-0000-0000-0000000A0000}"/>
    <cellStyle name="Comma 2 36 4 7" xfId="2561" xr:uid="{00000000-0005-0000-0000-0000010A0000}"/>
    <cellStyle name="Comma 2 36 5" xfId="2562" xr:uid="{00000000-0005-0000-0000-0000020A0000}"/>
    <cellStyle name="Comma 2 36 5 2" xfId="2563" xr:uid="{00000000-0005-0000-0000-0000030A0000}"/>
    <cellStyle name="Comma 2 36 5 3" xfId="2564" xr:uid="{00000000-0005-0000-0000-0000040A0000}"/>
    <cellStyle name="Comma 2 36 5 4" xfId="2565" xr:uid="{00000000-0005-0000-0000-0000050A0000}"/>
    <cellStyle name="Comma 2 36 6" xfId="2566" xr:uid="{00000000-0005-0000-0000-0000060A0000}"/>
    <cellStyle name="Comma 2 36 6 2" xfId="2567" xr:uid="{00000000-0005-0000-0000-0000070A0000}"/>
    <cellStyle name="Comma 2 36 6 3" xfId="2568" xr:uid="{00000000-0005-0000-0000-0000080A0000}"/>
    <cellStyle name="Comma 2 36 7" xfId="2569" xr:uid="{00000000-0005-0000-0000-0000090A0000}"/>
    <cellStyle name="Comma 2 36 7 2" xfId="2570" xr:uid="{00000000-0005-0000-0000-00000A0A0000}"/>
    <cellStyle name="Comma 2 36 7 3" xfId="2571" xr:uid="{00000000-0005-0000-0000-00000B0A0000}"/>
    <cellStyle name="Comma 2 36 8" xfId="2572" xr:uid="{00000000-0005-0000-0000-00000C0A0000}"/>
    <cellStyle name="Comma 2 36 9" xfId="2573" xr:uid="{00000000-0005-0000-0000-00000D0A0000}"/>
    <cellStyle name="Comma 2 37" xfId="2574" xr:uid="{00000000-0005-0000-0000-00000E0A0000}"/>
    <cellStyle name="Comma 2 37 10" xfId="2575" xr:uid="{00000000-0005-0000-0000-00000F0A0000}"/>
    <cellStyle name="Comma 2 37 2" xfId="2576" xr:uid="{00000000-0005-0000-0000-0000100A0000}"/>
    <cellStyle name="Comma 2 37 2 2" xfId="2577" xr:uid="{00000000-0005-0000-0000-0000110A0000}"/>
    <cellStyle name="Comma 2 37 2 2 2" xfId="2578" xr:uid="{00000000-0005-0000-0000-0000120A0000}"/>
    <cellStyle name="Comma 2 37 2 2 2 2" xfId="2579" xr:uid="{00000000-0005-0000-0000-0000130A0000}"/>
    <cellStyle name="Comma 2 37 2 2 2 3" xfId="2580" xr:uid="{00000000-0005-0000-0000-0000140A0000}"/>
    <cellStyle name="Comma 2 37 2 2 3" xfId="2581" xr:uid="{00000000-0005-0000-0000-0000150A0000}"/>
    <cellStyle name="Comma 2 37 2 2 3 2" xfId="2582" xr:uid="{00000000-0005-0000-0000-0000160A0000}"/>
    <cellStyle name="Comma 2 37 2 2 3 3" xfId="2583" xr:uid="{00000000-0005-0000-0000-0000170A0000}"/>
    <cellStyle name="Comma 2 37 2 2 4" xfId="2584" xr:uid="{00000000-0005-0000-0000-0000180A0000}"/>
    <cellStyle name="Comma 2 37 2 2 4 2" xfId="2585" xr:uid="{00000000-0005-0000-0000-0000190A0000}"/>
    <cellStyle name="Comma 2 37 2 2 4 3" xfId="2586" xr:uid="{00000000-0005-0000-0000-00001A0A0000}"/>
    <cellStyle name="Comma 2 37 2 2 5" xfId="2587" xr:uid="{00000000-0005-0000-0000-00001B0A0000}"/>
    <cellStyle name="Comma 2 37 2 2 6" xfId="2588" xr:uid="{00000000-0005-0000-0000-00001C0A0000}"/>
    <cellStyle name="Comma 2 37 2 3" xfId="2589" xr:uid="{00000000-0005-0000-0000-00001D0A0000}"/>
    <cellStyle name="Comma 2 37 2 3 2" xfId="2590" xr:uid="{00000000-0005-0000-0000-00001E0A0000}"/>
    <cellStyle name="Comma 2 37 2 3 2 2" xfId="2591" xr:uid="{00000000-0005-0000-0000-00001F0A0000}"/>
    <cellStyle name="Comma 2 37 2 3 2 3" xfId="2592" xr:uid="{00000000-0005-0000-0000-0000200A0000}"/>
    <cellStyle name="Comma 2 37 2 3 3" xfId="2593" xr:uid="{00000000-0005-0000-0000-0000210A0000}"/>
    <cellStyle name="Comma 2 37 2 3 3 2" xfId="2594" xr:uid="{00000000-0005-0000-0000-0000220A0000}"/>
    <cellStyle name="Comma 2 37 2 3 3 3" xfId="2595" xr:uid="{00000000-0005-0000-0000-0000230A0000}"/>
    <cellStyle name="Comma 2 37 2 3 4" xfId="2596" xr:uid="{00000000-0005-0000-0000-0000240A0000}"/>
    <cellStyle name="Comma 2 37 2 3 4 2" xfId="2597" xr:uid="{00000000-0005-0000-0000-0000250A0000}"/>
    <cellStyle name="Comma 2 37 2 3 4 3" xfId="2598" xr:uid="{00000000-0005-0000-0000-0000260A0000}"/>
    <cellStyle name="Comma 2 37 2 3 5" xfId="2599" xr:uid="{00000000-0005-0000-0000-0000270A0000}"/>
    <cellStyle name="Comma 2 37 2 3 6" xfId="2600" xr:uid="{00000000-0005-0000-0000-0000280A0000}"/>
    <cellStyle name="Comma 2 37 2 4" xfId="2601" xr:uid="{00000000-0005-0000-0000-0000290A0000}"/>
    <cellStyle name="Comma 2 37 2 4 2" xfId="2602" xr:uid="{00000000-0005-0000-0000-00002A0A0000}"/>
    <cellStyle name="Comma 2 37 2 4 3" xfId="2603" xr:uid="{00000000-0005-0000-0000-00002B0A0000}"/>
    <cellStyle name="Comma 2 37 2 5" xfId="2604" xr:uid="{00000000-0005-0000-0000-00002C0A0000}"/>
    <cellStyle name="Comma 2 37 2 5 2" xfId="2605" xr:uid="{00000000-0005-0000-0000-00002D0A0000}"/>
    <cellStyle name="Comma 2 37 2 5 3" xfId="2606" xr:uid="{00000000-0005-0000-0000-00002E0A0000}"/>
    <cellStyle name="Comma 2 37 2 6" xfId="2607" xr:uid="{00000000-0005-0000-0000-00002F0A0000}"/>
    <cellStyle name="Comma 2 37 2 6 2" xfId="2608" xr:uid="{00000000-0005-0000-0000-0000300A0000}"/>
    <cellStyle name="Comma 2 37 2 6 3" xfId="2609" xr:uid="{00000000-0005-0000-0000-0000310A0000}"/>
    <cellStyle name="Comma 2 37 2 7" xfId="2610" xr:uid="{00000000-0005-0000-0000-0000320A0000}"/>
    <cellStyle name="Comma 2 37 2 8" xfId="2611" xr:uid="{00000000-0005-0000-0000-0000330A0000}"/>
    <cellStyle name="Comma 2 37 2 9" xfId="2612" xr:uid="{00000000-0005-0000-0000-0000340A0000}"/>
    <cellStyle name="Comma 2 37 3" xfId="2613" xr:uid="{00000000-0005-0000-0000-0000350A0000}"/>
    <cellStyle name="Comma 2 37 3 2" xfId="2614" xr:uid="{00000000-0005-0000-0000-0000360A0000}"/>
    <cellStyle name="Comma 2 37 3 2 2" xfId="2615" xr:uid="{00000000-0005-0000-0000-0000370A0000}"/>
    <cellStyle name="Comma 2 37 3 2 3" xfId="2616" xr:uid="{00000000-0005-0000-0000-0000380A0000}"/>
    <cellStyle name="Comma 2 37 3 3" xfId="2617" xr:uid="{00000000-0005-0000-0000-0000390A0000}"/>
    <cellStyle name="Comma 2 37 3 3 2" xfId="2618" xr:uid="{00000000-0005-0000-0000-00003A0A0000}"/>
    <cellStyle name="Comma 2 37 3 3 3" xfId="2619" xr:uid="{00000000-0005-0000-0000-00003B0A0000}"/>
    <cellStyle name="Comma 2 37 3 4" xfId="2620" xr:uid="{00000000-0005-0000-0000-00003C0A0000}"/>
    <cellStyle name="Comma 2 37 3 4 2" xfId="2621" xr:uid="{00000000-0005-0000-0000-00003D0A0000}"/>
    <cellStyle name="Comma 2 37 3 4 3" xfId="2622" xr:uid="{00000000-0005-0000-0000-00003E0A0000}"/>
    <cellStyle name="Comma 2 37 3 5" xfId="2623" xr:uid="{00000000-0005-0000-0000-00003F0A0000}"/>
    <cellStyle name="Comma 2 37 3 6" xfId="2624" xr:uid="{00000000-0005-0000-0000-0000400A0000}"/>
    <cellStyle name="Comma 2 37 3 7" xfId="2625" xr:uid="{00000000-0005-0000-0000-0000410A0000}"/>
    <cellStyle name="Comma 2 37 4" xfId="2626" xr:uid="{00000000-0005-0000-0000-0000420A0000}"/>
    <cellStyle name="Comma 2 37 4 2" xfId="2627" xr:uid="{00000000-0005-0000-0000-0000430A0000}"/>
    <cellStyle name="Comma 2 37 4 2 2" xfId="2628" xr:uid="{00000000-0005-0000-0000-0000440A0000}"/>
    <cellStyle name="Comma 2 37 4 2 3" xfId="2629" xr:uid="{00000000-0005-0000-0000-0000450A0000}"/>
    <cellStyle name="Comma 2 37 4 3" xfId="2630" xr:uid="{00000000-0005-0000-0000-0000460A0000}"/>
    <cellStyle name="Comma 2 37 4 3 2" xfId="2631" xr:uid="{00000000-0005-0000-0000-0000470A0000}"/>
    <cellStyle name="Comma 2 37 4 3 3" xfId="2632" xr:uid="{00000000-0005-0000-0000-0000480A0000}"/>
    <cellStyle name="Comma 2 37 4 4" xfId="2633" xr:uid="{00000000-0005-0000-0000-0000490A0000}"/>
    <cellStyle name="Comma 2 37 4 4 2" xfId="2634" xr:uid="{00000000-0005-0000-0000-00004A0A0000}"/>
    <cellStyle name="Comma 2 37 4 4 3" xfId="2635" xr:uid="{00000000-0005-0000-0000-00004B0A0000}"/>
    <cellStyle name="Comma 2 37 4 5" xfId="2636" xr:uid="{00000000-0005-0000-0000-00004C0A0000}"/>
    <cellStyle name="Comma 2 37 4 6" xfId="2637" xr:uid="{00000000-0005-0000-0000-00004D0A0000}"/>
    <cellStyle name="Comma 2 37 4 7" xfId="2638" xr:uid="{00000000-0005-0000-0000-00004E0A0000}"/>
    <cellStyle name="Comma 2 37 5" xfId="2639" xr:uid="{00000000-0005-0000-0000-00004F0A0000}"/>
    <cellStyle name="Comma 2 37 5 2" xfId="2640" xr:uid="{00000000-0005-0000-0000-0000500A0000}"/>
    <cellStyle name="Comma 2 37 5 3" xfId="2641" xr:uid="{00000000-0005-0000-0000-0000510A0000}"/>
    <cellStyle name="Comma 2 37 5 4" xfId="2642" xr:uid="{00000000-0005-0000-0000-0000520A0000}"/>
    <cellStyle name="Comma 2 37 6" xfId="2643" xr:uid="{00000000-0005-0000-0000-0000530A0000}"/>
    <cellStyle name="Comma 2 37 6 2" xfId="2644" xr:uid="{00000000-0005-0000-0000-0000540A0000}"/>
    <cellStyle name="Comma 2 37 6 3" xfId="2645" xr:uid="{00000000-0005-0000-0000-0000550A0000}"/>
    <cellStyle name="Comma 2 37 7" xfId="2646" xr:uid="{00000000-0005-0000-0000-0000560A0000}"/>
    <cellStyle name="Comma 2 37 7 2" xfId="2647" xr:uid="{00000000-0005-0000-0000-0000570A0000}"/>
    <cellStyle name="Comma 2 37 7 3" xfId="2648" xr:uid="{00000000-0005-0000-0000-0000580A0000}"/>
    <cellStyle name="Comma 2 37 8" xfId="2649" xr:uid="{00000000-0005-0000-0000-0000590A0000}"/>
    <cellStyle name="Comma 2 37 9" xfId="2650" xr:uid="{00000000-0005-0000-0000-00005A0A0000}"/>
    <cellStyle name="Comma 2 38" xfId="2651" xr:uid="{00000000-0005-0000-0000-00005B0A0000}"/>
    <cellStyle name="Comma 2 38 10" xfId="2652" xr:uid="{00000000-0005-0000-0000-00005C0A0000}"/>
    <cellStyle name="Comma 2 38 2" xfId="2653" xr:uid="{00000000-0005-0000-0000-00005D0A0000}"/>
    <cellStyle name="Comma 2 38 2 2" xfId="2654" xr:uid="{00000000-0005-0000-0000-00005E0A0000}"/>
    <cellStyle name="Comma 2 38 2 2 2" xfId="2655" xr:uid="{00000000-0005-0000-0000-00005F0A0000}"/>
    <cellStyle name="Comma 2 38 2 2 2 2" xfId="2656" xr:uid="{00000000-0005-0000-0000-0000600A0000}"/>
    <cellStyle name="Comma 2 38 2 2 2 3" xfId="2657" xr:uid="{00000000-0005-0000-0000-0000610A0000}"/>
    <cellStyle name="Comma 2 38 2 2 3" xfId="2658" xr:uid="{00000000-0005-0000-0000-0000620A0000}"/>
    <cellStyle name="Comma 2 38 2 2 3 2" xfId="2659" xr:uid="{00000000-0005-0000-0000-0000630A0000}"/>
    <cellStyle name="Comma 2 38 2 2 3 3" xfId="2660" xr:uid="{00000000-0005-0000-0000-0000640A0000}"/>
    <cellStyle name="Comma 2 38 2 2 4" xfId="2661" xr:uid="{00000000-0005-0000-0000-0000650A0000}"/>
    <cellStyle name="Comma 2 38 2 2 4 2" xfId="2662" xr:uid="{00000000-0005-0000-0000-0000660A0000}"/>
    <cellStyle name="Comma 2 38 2 2 4 3" xfId="2663" xr:uid="{00000000-0005-0000-0000-0000670A0000}"/>
    <cellStyle name="Comma 2 38 2 2 5" xfId="2664" xr:uid="{00000000-0005-0000-0000-0000680A0000}"/>
    <cellStyle name="Comma 2 38 2 2 6" xfId="2665" xr:uid="{00000000-0005-0000-0000-0000690A0000}"/>
    <cellStyle name="Comma 2 38 2 3" xfId="2666" xr:uid="{00000000-0005-0000-0000-00006A0A0000}"/>
    <cellStyle name="Comma 2 38 2 3 2" xfId="2667" xr:uid="{00000000-0005-0000-0000-00006B0A0000}"/>
    <cellStyle name="Comma 2 38 2 3 2 2" xfId="2668" xr:uid="{00000000-0005-0000-0000-00006C0A0000}"/>
    <cellStyle name="Comma 2 38 2 3 2 3" xfId="2669" xr:uid="{00000000-0005-0000-0000-00006D0A0000}"/>
    <cellStyle name="Comma 2 38 2 3 3" xfId="2670" xr:uid="{00000000-0005-0000-0000-00006E0A0000}"/>
    <cellStyle name="Comma 2 38 2 3 3 2" xfId="2671" xr:uid="{00000000-0005-0000-0000-00006F0A0000}"/>
    <cellStyle name="Comma 2 38 2 3 3 3" xfId="2672" xr:uid="{00000000-0005-0000-0000-0000700A0000}"/>
    <cellStyle name="Comma 2 38 2 3 4" xfId="2673" xr:uid="{00000000-0005-0000-0000-0000710A0000}"/>
    <cellStyle name="Comma 2 38 2 3 4 2" xfId="2674" xr:uid="{00000000-0005-0000-0000-0000720A0000}"/>
    <cellStyle name="Comma 2 38 2 3 4 3" xfId="2675" xr:uid="{00000000-0005-0000-0000-0000730A0000}"/>
    <cellStyle name="Comma 2 38 2 3 5" xfId="2676" xr:uid="{00000000-0005-0000-0000-0000740A0000}"/>
    <cellStyle name="Comma 2 38 2 3 6" xfId="2677" xr:uid="{00000000-0005-0000-0000-0000750A0000}"/>
    <cellStyle name="Comma 2 38 2 4" xfId="2678" xr:uid="{00000000-0005-0000-0000-0000760A0000}"/>
    <cellStyle name="Comma 2 38 2 4 2" xfId="2679" xr:uid="{00000000-0005-0000-0000-0000770A0000}"/>
    <cellStyle name="Comma 2 38 2 4 3" xfId="2680" xr:uid="{00000000-0005-0000-0000-0000780A0000}"/>
    <cellStyle name="Comma 2 38 2 5" xfId="2681" xr:uid="{00000000-0005-0000-0000-0000790A0000}"/>
    <cellStyle name="Comma 2 38 2 5 2" xfId="2682" xr:uid="{00000000-0005-0000-0000-00007A0A0000}"/>
    <cellStyle name="Comma 2 38 2 5 3" xfId="2683" xr:uid="{00000000-0005-0000-0000-00007B0A0000}"/>
    <cellStyle name="Comma 2 38 2 6" xfId="2684" xr:uid="{00000000-0005-0000-0000-00007C0A0000}"/>
    <cellStyle name="Comma 2 38 2 6 2" xfId="2685" xr:uid="{00000000-0005-0000-0000-00007D0A0000}"/>
    <cellStyle name="Comma 2 38 2 6 3" xfId="2686" xr:uid="{00000000-0005-0000-0000-00007E0A0000}"/>
    <cellStyle name="Comma 2 38 2 7" xfId="2687" xr:uid="{00000000-0005-0000-0000-00007F0A0000}"/>
    <cellStyle name="Comma 2 38 2 8" xfId="2688" xr:uid="{00000000-0005-0000-0000-0000800A0000}"/>
    <cellStyle name="Comma 2 38 2 9" xfId="2689" xr:uid="{00000000-0005-0000-0000-0000810A0000}"/>
    <cellStyle name="Comma 2 38 3" xfId="2690" xr:uid="{00000000-0005-0000-0000-0000820A0000}"/>
    <cellStyle name="Comma 2 38 3 2" xfId="2691" xr:uid="{00000000-0005-0000-0000-0000830A0000}"/>
    <cellStyle name="Comma 2 38 3 2 2" xfId="2692" xr:uid="{00000000-0005-0000-0000-0000840A0000}"/>
    <cellStyle name="Comma 2 38 3 2 3" xfId="2693" xr:uid="{00000000-0005-0000-0000-0000850A0000}"/>
    <cellStyle name="Comma 2 38 3 3" xfId="2694" xr:uid="{00000000-0005-0000-0000-0000860A0000}"/>
    <cellStyle name="Comma 2 38 3 3 2" xfId="2695" xr:uid="{00000000-0005-0000-0000-0000870A0000}"/>
    <cellStyle name="Comma 2 38 3 3 3" xfId="2696" xr:uid="{00000000-0005-0000-0000-0000880A0000}"/>
    <cellStyle name="Comma 2 38 3 4" xfId="2697" xr:uid="{00000000-0005-0000-0000-0000890A0000}"/>
    <cellStyle name="Comma 2 38 3 4 2" xfId="2698" xr:uid="{00000000-0005-0000-0000-00008A0A0000}"/>
    <cellStyle name="Comma 2 38 3 4 3" xfId="2699" xr:uid="{00000000-0005-0000-0000-00008B0A0000}"/>
    <cellStyle name="Comma 2 38 3 5" xfId="2700" xr:uid="{00000000-0005-0000-0000-00008C0A0000}"/>
    <cellStyle name="Comma 2 38 3 6" xfId="2701" xr:uid="{00000000-0005-0000-0000-00008D0A0000}"/>
    <cellStyle name="Comma 2 38 3 7" xfId="2702" xr:uid="{00000000-0005-0000-0000-00008E0A0000}"/>
    <cellStyle name="Comma 2 38 4" xfId="2703" xr:uid="{00000000-0005-0000-0000-00008F0A0000}"/>
    <cellStyle name="Comma 2 38 4 2" xfId="2704" xr:uid="{00000000-0005-0000-0000-0000900A0000}"/>
    <cellStyle name="Comma 2 38 4 2 2" xfId="2705" xr:uid="{00000000-0005-0000-0000-0000910A0000}"/>
    <cellStyle name="Comma 2 38 4 2 3" xfId="2706" xr:uid="{00000000-0005-0000-0000-0000920A0000}"/>
    <cellStyle name="Comma 2 38 4 3" xfId="2707" xr:uid="{00000000-0005-0000-0000-0000930A0000}"/>
    <cellStyle name="Comma 2 38 4 3 2" xfId="2708" xr:uid="{00000000-0005-0000-0000-0000940A0000}"/>
    <cellStyle name="Comma 2 38 4 3 3" xfId="2709" xr:uid="{00000000-0005-0000-0000-0000950A0000}"/>
    <cellStyle name="Comma 2 38 4 4" xfId="2710" xr:uid="{00000000-0005-0000-0000-0000960A0000}"/>
    <cellStyle name="Comma 2 38 4 4 2" xfId="2711" xr:uid="{00000000-0005-0000-0000-0000970A0000}"/>
    <cellStyle name="Comma 2 38 4 4 3" xfId="2712" xr:uid="{00000000-0005-0000-0000-0000980A0000}"/>
    <cellStyle name="Comma 2 38 4 5" xfId="2713" xr:uid="{00000000-0005-0000-0000-0000990A0000}"/>
    <cellStyle name="Comma 2 38 4 6" xfId="2714" xr:uid="{00000000-0005-0000-0000-00009A0A0000}"/>
    <cellStyle name="Comma 2 38 4 7" xfId="2715" xr:uid="{00000000-0005-0000-0000-00009B0A0000}"/>
    <cellStyle name="Comma 2 38 5" xfId="2716" xr:uid="{00000000-0005-0000-0000-00009C0A0000}"/>
    <cellStyle name="Comma 2 38 5 2" xfId="2717" xr:uid="{00000000-0005-0000-0000-00009D0A0000}"/>
    <cellStyle name="Comma 2 38 5 3" xfId="2718" xr:uid="{00000000-0005-0000-0000-00009E0A0000}"/>
    <cellStyle name="Comma 2 38 5 4" xfId="2719" xr:uid="{00000000-0005-0000-0000-00009F0A0000}"/>
    <cellStyle name="Comma 2 38 6" xfId="2720" xr:uid="{00000000-0005-0000-0000-0000A00A0000}"/>
    <cellStyle name="Comma 2 38 6 2" xfId="2721" xr:uid="{00000000-0005-0000-0000-0000A10A0000}"/>
    <cellStyle name="Comma 2 38 6 3" xfId="2722" xr:uid="{00000000-0005-0000-0000-0000A20A0000}"/>
    <cellStyle name="Comma 2 38 7" xfId="2723" xr:uid="{00000000-0005-0000-0000-0000A30A0000}"/>
    <cellStyle name="Comma 2 38 7 2" xfId="2724" xr:uid="{00000000-0005-0000-0000-0000A40A0000}"/>
    <cellStyle name="Comma 2 38 7 3" xfId="2725" xr:uid="{00000000-0005-0000-0000-0000A50A0000}"/>
    <cellStyle name="Comma 2 38 8" xfId="2726" xr:uid="{00000000-0005-0000-0000-0000A60A0000}"/>
    <cellStyle name="Comma 2 38 9" xfId="2727" xr:uid="{00000000-0005-0000-0000-0000A70A0000}"/>
    <cellStyle name="Comma 2 39" xfId="2728" xr:uid="{00000000-0005-0000-0000-0000A80A0000}"/>
    <cellStyle name="Comma 2 39 10" xfId="2729" xr:uid="{00000000-0005-0000-0000-0000A90A0000}"/>
    <cellStyle name="Comma 2 39 2" xfId="2730" xr:uid="{00000000-0005-0000-0000-0000AA0A0000}"/>
    <cellStyle name="Comma 2 39 2 2" xfId="2731" xr:uid="{00000000-0005-0000-0000-0000AB0A0000}"/>
    <cellStyle name="Comma 2 39 2 2 2" xfId="2732" xr:uid="{00000000-0005-0000-0000-0000AC0A0000}"/>
    <cellStyle name="Comma 2 39 2 2 2 2" xfId="2733" xr:uid="{00000000-0005-0000-0000-0000AD0A0000}"/>
    <cellStyle name="Comma 2 39 2 2 2 3" xfId="2734" xr:uid="{00000000-0005-0000-0000-0000AE0A0000}"/>
    <cellStyle name="Comma 2 39 2 2 3" xfId="2735" xr:uid="{00000000-0005-0000-0000-0000AF0A0000}"/>
    <cellStyle name="Comma 2 39 2 2 3 2" xfId="2736" xr:uid="{00000000-0005-0000-0000-0000B00A0000}"/>
    <cellStyle name="Comma 2 39 2 2 3 3" xfId="2737" xr:uid="{00000000-0005-0000-0000-0000B10A0000}"/>
    <cellStyle name="Comma 2 39 2 2 4" xfId="2738" xr:uid="{00000000-0005-0000-0000-0000B20A0000}"/>
    <cellStyle name="Comma 2 39 2 2 4 2" xfId="2739" xr:uid="{00000000-0005-0000-0000-0000B30A0000}"/>
    <cellStyle name="Comma 2 39 2 2 4 3" xfId="2740" xr:uid="{00000000-0005-0000-0000-0000B40A0000}"/>
    <cellStyle name="Comma 2 39 2 2 5" xfId="2741" xr:uid="{00000000-0005-0000-0000-0000B50A0000}"/>
    <cellStyle name="Comma 2 39 2 2 6" xfId="2742" xr:uid="{00000000-0005-0000-0000-0000B60A0000}"/>
    <cellStyle name="Comma 2 39 2 3" xfId="2743" xr:uid="{00000000-0005-0000-0000-0000B70A0000}"/>
    <cellStyle name="Comma 2 39 2 3 2" xfId="2744" xr:uid="{00000000-0005-0000-0000-0000B80A0000}"/>
    <cellStyle name="Comma 2 39 2 3 2 2" xfId="2745" xr:uid="{00000000-0005-0000-0000-0000B90A0000}"/>
    <cellStyle name="Comma 2 39 2 3 2 3" xfId="2746" xr:uid="{00000000-0005-0000-0000-0000BA0A0000}"/>
    <cellStyle name="Comma 2 39 2 3 3" xfId="2747" xr:uid="{00000000-0005-0000-0000-0000BB0A0000}"/>
    <cellStyle name="Comma 2 39 2 3 3 2" xfId="2748" xr:uid="{00000000-0005-0000-0000-0000BC0A0000}"/>
    <cellStyle name="Comma 2 39 2 3 3 3" xfId="2749" xr:uid="{00000000-0005-0000-0000-0000BD0A0000}"/>
    <cellStyle name="Comma 2 39 2 3 4" xfId="2750" xr:uid="{00000000-0005-0000-0000-0000BE0A0000}"/>
    <cellStyle name="Comma 2 39 2 3 4 2" xfId="2751" xr:uid="{00000000-0005-0000-0000-0000BF0A0000}"/>
    <cellStyle name="Comma 2 39 2 3 4 3" xfId="2752" xr:uid="{00000000-0005-0000-0000-0000C00A0000}"/>
    <cellStyle name="Comma 2 39 2 3 5" xfId="2753" xr:uid="{00000000-0005-0000-0000-0000C10A0000}"/>
    <cellStyle name="Comma 2 39 2 3 6" xfId="2754" xr:uid="{00000000-0005-0000-0000-0000C20A0000}"/>
    <cellStyle name="Comma 2 39 2 4" xfId="2755" xr:uid="{00000000-0005-0000-0000-0000C30A0000}"/>
    <cellStyle name="Comma 2 39 2 4 2" xfId="2756" xr:uid="{00000000-0005-0000-0000-0000C40A0000}"/>
    <cellStyle name="Comma 2 39 2 4 3" xfId="2757" xr:uid="{00000000-0005-0000-0000-0000C50A0000}"/>
    <cellStyle name="Comma 2 39 2 5" xfId="2758" xr:uid="{00000000-0005-0000-0000-0000C60A0000}"/>
    <cellStyle name="Comma 2 39 2 5 2" xfId="2759" xr:uid="{00000000-0005-0000-0000-0000C70A0000}"/>
    <cellStyle name="Comma 2 39 2 5 3" xfId="2760" xr:uid="{00000000-0005-0000-0000-0000C80A0000}"/>
    <cellStyle name="Comma 2 39 2 6" xfId="2761" xr:uid="{00000000-0005-0000-0000-0000C90A0000}"/>
    <cellStyle name="Comma 2 39 2 6 2" xfId="2762" xr:uid="{00000000-0005-0000-0000-0000CA0A0000}"/>
    <cellStyle name="Comma 2 39 2 6 3" xfId="2763" xr:uid="{00000000-0005-0000-0000-0000CB0A0000}"/>
    <cellStyle name="Comma 2 39 2 7" xfId="2764" xr:uid="{00000000-0005-0000-0000-0000CC0A0000}"/>
    <cellStyle name="Comma 2 39 2 8" xfId="2765" xr:uid="{00000000-0005-0000-0000-0000CD0A0000}"/>
    <cellStyle name="Comma 2 39 3" xfId="2766" xr:uid="{00000000-0005-0000-0000-0000CE0A0000}"/>
    <cellStyle name="Comma 2 39 3 2" xfId="2767" xr:uid="{00000000-0005-0000-0000-0000CF0A0000}"/>
    <cellStyle name="Comma 2 39 3 2 2" xfId="2768" xr:uid="{00000000-0005-0000-0000-0000D00A0000}"/>
    <cellStyle name="Comma 2 39 3 2 3" xfId="2769" xr:uid="{00000000-0005-0000-0000-0000D10A0000}"/>
    <cellStyle name="Comma 2 39 3 3" xfId="2770" xr:uid="{00000000-0005-0000-0000-0000D20A0000}"/>
    <cellStyle name="Comma 2 39 3 3 2" xfId="2771" xr:uid="{00000000-0005-0000-0000-0000D30A0000}"/>
    <cellStyle name="Comma 2 39 3 3 3" xfId="2772" xr:uid="{00000000-0005-0000-0000-0000D40A0000}"/>
    <cellStyle name="Comma 2 39 3 4" xfId="2773" xr:uid="{00000000-0005-0000-0000-0000D50A0000}"/>
    <cellStyle name="Comma 2 39 3 4 2" xfId="2774" xr:uid="{00000000-0005-0000-0000-0000D60A0000}"/>
    <cellStyle name="Comma 2 39 3 4 3" xfId="2775" xr:uid="{00000000-0005-0000-0000-0000D70A0000}"/>
    <cellStyle name="Comma 2 39 3 5" xfId="2776" xr:uid="{00000000-0005-0000-0000-0000D80A0000}"/>
    <cellStyle name="Comma 2 39 3 6" xfId="2777" xr:uid="{00000000-0005-0000-0000-0000D90A0000}"/>
    <cellStyle name="Comma 2 39 4" xfId="2778" xr:uid="{00000000-0005-0000-0000-0000DA0A0000}"/>
    <cellStyle name="Comma 2 39 4 2" xfId="2779" xr:uid="{00000000-0005-0000-0000-0000DB0A0000}"/>
    <cellStyle name="Comma 2 39 4 2 2" xfId="2780" xr:uid="{00000000-0005-0000-0000-0000DC0A0000}"/>
    <cellStyle name="Comma 2 39 4 2 3" xfId="2781" xr:uid="{00000000-0005-0000-0000-0000DD0A0000}"/>
    <cellStyle name="Comma 2 39 4 3" xfId="2782" xr:uid="{00000000-0005-0000-0000-0000DE0A0000}"/>
    <cellStyle name="Comma 2 39 4 3 2" xfId="2783" xr:uid="{00000000-0005-0000-0000-0000DF0A0000}"/>
    <cellStyle name="Comma 2 39 4 3 3" xfId="2784" xr:uid="{00000000-0005-0000-0000-0000E00A0000}"/>
    <cellStyle name="Comma 2 39 4 4" xfId="2785" xr:uid="{00000000-0005-0000-0000-0000E10A0000}"/>
    <cellStyle name="Comma 2 39 4 4 2" xfId="2786" xr:uid="{00000000-0005-0000-0000-0000E20A0000}"/>
    <cellStyle name="Comma 2 39 4 4 3" xfId="2787" xr:uid="{00000000-0005-0000-0000-0000E30A0000}"/>
    <cellStyle name="Comma 2 39 4 5" xfId="2788" xr:uid="{00000000-0005-0000-0000-0000E40A0000}"/>
    <cellStyle name="Comma 2 39 4 6" xfId="2789" xr:uid="{00000000-0005-0000-0000-0000E50A0000}"/>
    <cellStyle name="Comma 2 39 5" xfId="2790" xr:uid="{00000000-0005-0000-0000-0000E60A0000}"/>
    <cellStyle name="Comma 2 39 5 2" xfId="2791" xr:uid="{00000000-0005-0000-0000-0000E70A0000}"/>
    <cellStyle name="Comma 2 39 5 3" xfId="2792" xr:uid="{00000000-0005-0000-0000-0000E80A0000}"/>
    <cellStyle name="Comma 2 39 6" xfId="2793" xr:uid="{00000000-0005-0000-0000-0000E90A0000}"/>
    <cellStyle name="Comma 2 39 6 2" xfId="2794" xr:uid="{00000000-0005-0000-0000-0000EA0A0000}"/>
    <cellStyle name="Comma 2 39 6 3" xfId="2795" xr:uid="{00000000-0005-0000-0000-0000EB0A0000}"/>
    <cellStyle name="Comma 2 39 7" xfId="2796" xr:uid="{00000000-0005-0000-0000-0000EC0A0000}"/>
    <cellStyle name="Comma 2 39 7 2" xfId="2797" xr:uid="{00000000-0005-0000-0000-0000ED0A0000}"/>
    <cellStyle name="Comma 2 39 7 3" xfId="2798" xr:uid="{00000000-0005-0000-0000-0000EE0A0000}"/>
    <cellStyle name="Comma 2 39 8" xfId="2799" xr:uid="{00000000-0005-0000-0000-0000EF0A0000}"/>
    <cellStyle name="Comma 2 39 9" xfId="2800" xr:uid="{00000000-0005-0000-0000-0000F00A0000}"/>
    <cellStyle name="Comma 2 4" xfId="2801" xr:uid="{00000000-0005-0000-0000-0000F10A0000}"/>
    <cellStyle name="Comma 2 4 10" xfId="2802" xr:uid="{00000000-0005-0000-0000-0000F20A0000}"/>
    <cellStyle name="Comma 2 4 11" xfId="2803" xr:uid="{00000000-0005-0000-0000-0000F30A0000}"/>
    <cellStyle name="Comma 2 4 2" xfId="2804" xr:uid="{00000000-0005-0000-0000-0000F40A0000}"/>
    <cellStyle name="Comma 2 4 2 2" xfId="2805" xr:uid="{00000000-0005-0000-0000-0000F50A0000}"/>
    <cellStyle name="Comma 2 4 2 2 2" xfId="2806" xr:uid="{00000000-0005-0000-0000-0000F60A0000}"/>
    <cellStyle name="Comma 2 4 2 2 2 2" xfId="2807" xr:uid="{00000000-0005-0000-0000-0000F70A0000}"/>
    <cellStyle name="Comma 2 4 2 2 2 3" xfId="2808" xr:uid="{00000000-0005-0000-0000-0000F80A0000}"/>
    <cellStyle name="Comma 2 4 2 2 3" xfId="2809" xr:uid="{00000000-0005-0000-0000-0000F90A0000}"/>
    <cellStyle name="Comma 2 4 2 2 3 2" xfId="2810" xr:uid="{00000000-0005-0000-0000-0000FA0A0000}"/>
    <cellStyle name="Comma 2 4 2 2 3 3" xfId="2811" xr:uid="{00000000-0005-0000-0000-0000FB0A0000}"/>
    <cellStyle name="Comma 2 4 2 2 4" xfId="2812" xr:uid="{00000000-0005-0000-0000-0000FC0A0000}"/>
    <cellStyle name="Comma 2 4 2 2 4 2" xfId="2813" xr:uid="{00000000-0005-0000-0000-0000FD0A0000}"/>
    <cellStyle name="Comma 2 4 2 2 4 3" xfId="2814" xr:uid="{00000000-0005-0000-0000-0000FE0A0000}"/>
    <cellStyle name="Comma 2 4 2 2 5" xfId="2815" xr:uid="{00000000-0005-0000-0000-0000FF0A0000}"/>
    <cellStyle name="Comma 2 4 2 2 6" xfId="2816" xr:uid="{00000000-0005-0000-0000-0000000B0000}"/>
    <cellStyle name="Comma 2 4 2 3" xfId="2817" xr:uid="{00000000-0005-0000-0000-0000010B0000}"/>
    <cellStyle name="Comma 2 4 2 3 2" xfId="2818" xr:uid="{00000000-0005-0000-0000-0000020B0000}"/>
    <cellStyle name="Comma 2 4 2 3 2 2" xfId="2819" xr:uid="{00000000-0005-0000-0000-0000030B0000}"/>
    <cellStyle name="Comma 2 4 2 3 2 3" xfId="2820" xr:uid="{00000000-0005-0000-0000-0000040B0000}"/>
    <cellStyle name="Comma 2 4 2 3 3" xfId="2821" xr:uid="{00000000-0005-0000-0000-0000050B0000}"/>
    <cellStyle name="Comma 2 4 2 3 3 2" xfId="2822" xr:uid="{00000000-0005-0000-0000-0000060B0000}"/>
    <cellStyle name="Comma 2 4 2 3 3 3" xfId="2823" xr:uid="{00000000-0005-0000-0000-0000070B0000}"/>
    <cellStyle name="Comma 2 4 2 3 4" xfId="2824" xr:uid="{00000000-0005-0000-0000-0000080B0000}"/>
    <cellStyle name="Comma 2 4 2 3 4 2" xfId="2825" xr:uid="{00000000-0005-0000-0000-0000090B0000}"/>
    <cellStyle name="Comma 2 4 2 3 4 3" xfId="2826" xr:uid="{00000000-0005-0000-0000-00000A0B0000}"/>
    <cellStyle name="Comma 2 4 2 3 5" xfId="2827" xr:uid="{00000000-0005-0000-0000-00000B0B0000}"/>
    <cellStyle name="Comma 2 4 2 3 6" xfId="2828" xr:uid="{00000000-0005-0000-0000-00000C0B0000}"/>
    <cellStyle name="Comma 2 4 2 4" xfId="2829" xr:uid="{00000000-0005-0000-0000-00000D0B0000}"/>
    <cellStyle name="Comma 2 4 2 4 2" xfId="2830" xr:uid="{00000000-0005-0000-0000-00000E0B0000}"/>
    <cellStyle name="Comma 2 4 2 4 3" xfId="2831" xr:uid="{00000000-0005-0000-0000-00000F0B0000}"/>
    <cellStyle name="Comma 2 4 2 5" xfId="2832" xr:uid="{00000000-0005-0000-0000-0000100B0000}"/>
    <cellStyle name="Comma 2 4 2 5 2" xfId="2833" xr:uid="{00000000-0005-0000-0000-0000110B0000}"/>
    <cellStyle name="Comma 2 4 2 5 3" xfId="2834" xr:uid="{00000000-0005-0000-0000-0000120B0000}"/>
    <cellStyle name="Comma 2 4 2 6" xfId="2835" xr:uid="{00000000-0005-0000-0000-0000130B0000}"/>
    <cellStyle name="Comma 2 4 2 6 2" xfId="2836" xr:uid="{00000000-0005-0000-0000-0000140B0000}"/>
    <cellStyle name="Comma 2 4 2 6 3" xfId="2837" xr:uid="{00000000-0005-0000-0000-0000150B0000}"/>
    <cellStyle name="Comma 2 4 2 7" xfId="2838" xr:uid="{00000000-0005-0000-0000-0000160B0000}"/>
    <cellStyle name="Comma 2 4 2 8" xfId="2839" xr:uid="{00000000-0005-0000-0000-0000170B0000}"/>
    <cellStyle name="Comma 2 4 2 9" xfId="2840" xr:uid="{00000000-0005-0000-0000-0000180B0000}"/>
    <cellStyle name="Comma 2 4 3" xfId="2841" xr:uid="{00000000-0005-0000-0000-0000190B0000}"/>
    <cellStyle name="Comma 2 4 3 2" xfId="2842" xr:uid="{00000000-0005-0000-0000-00001A0B0000}"/>
    <cellStyle name="Comma 2 4 3 2 2" xfId="2843" xr:uid="{00000000-0005-0000-0000-00001B0B0000}"/>
    <cellStyle name="Comma 2 4 3 2 3" xfId="2844" xr:uid="{00000000-0005-0000-0000-00001C0B0000}"/>
    <cellStyle name="Comma 2 4 3 3" xfId="2845" xr:uid="{00000000-0005-0000-0000-00001D0B0000}"/>
    <cellStyle name="Comma 2 4 3 3 2" xfId="2846" xr:uid="{00000000-0005-0000-0000-00001E0B0000}"/>
    <cellStyle name="Comma 2 4 3 3 3" xfId="2847" xr:uid="{00000000-0005-0000-0000-00001F0B0000}"/>
    <cellStyle name="Comma 2 4 3 4" xfId="2848" xr:uid="{00000000-0005-0000-0000-0000200B0000}"/>
    <cellStyle name="Comma 2 4 3 4 2" xfId="2849" xr:uid="{00000000-0005-0000-0000-0000210B0000}"/>
    <cellStyle name="Comma 2 4 3 4 3" xfId="2850" xr:uid="{00000000-0005-0000-0000-0000220B0000}"/>
    <cellStyle name="Comma 2 4 3 5" xfId="2851" xr:uid="{00000000-0005-0000-0000-0000230B0000}"/>
    <cellStyle name="Comma 2 4 3 6" xfId="2852" xr:uid="{00000000-0005-0000-0000-0000240B0000}"/>
    <cellStyle name="Comma 2 4 3 7" xfId="2853" xr:uid="{00000000-0005-0000-0000-0000250B0000}"/>
    <cellStyle name="Comma 2 4 4" xfId="2854" xr:uid="{00000000-0005-0000-0000-0000260B0000}"/>
    <cellStyle name="Comma 2 4 4 2" xfId="2855" xr:uid="{00000000-0005-0000-0000-0000270B0000}"/>
    <cellStyle name="Comma 2 4 4 2 2" xfId="2856" xr:uid="{00000000-0005-0000-0000-0000280B0000}"/>
    <cellStyle name="Comma 2 4 4 2 3" xfId="2857" xr:uid="{00000000-0005-0000-0000-0000290B0000}"/>
    <cellStyle name="Comma 2 4 4 3" xfId="2858" xr:uid="{00000000-0005-0000-0000-00002A0B0000}"/>
    <cellStyle name="Comma 2 4 4 3 2" xfId="2859" xr:uid="{00000000-0005-0000-0000-00002B0B0000}"/>
    <cellStyle name="Comma 2 4 4 3 3" xfId="2860" xr:uid="{00000000-0005-0000-0000-00002C0B0000}"/>
    <cellStyle name="Comma 2 4 4 4" xfId="2861" xr:uid="{00000000-0005-0000-0000-00002D0B0000}"/>
    <cellStyle name="Comma 2 4 4 4 2" xfId="2862" xr:uid="{00000000-0005-0000-0000-00002E0B0000}"/>
    <cellStyle name="Comma 2 4 4 4 3" xfId="2863" xr:uid="{00000000-0005-0000-0000-00002F0B0000}"/>
    <cellStyle name="Comma 2 4 4 5" xfId="2864" xr:uid="{00000000-0005-0000-0000-0000300B0000}"/>
    <cellStyle name="Comma 2 4 4 6" xfId="2865" xr:uid="{00000000-0005-0000-0000-0000310B0000}"/>
    <cellStyle name="Comma 2 4 4 7" xfId="2866" xr:uid="{00000000-0005-0000-0000-0000320B0000}"/>
    <cellStyle name="Comma 2 4 5" xfId="2867" xr:uid="{00000000-0005-0000-0000-0000330B0000}"/>
    <cellStyle name="Comma 2 4 5 2" xfId="2868" xr:uid="{00000000-0005-0000-0000-0000340B0000}"/>
    <cellStyle name="Comma 2 4 5 3" xfId="2869" xr:uid="{00000000-0005-0000-0000-0000350B0000}"/>
    <cellStyle name="Comma 2 4 5 4" xfId="2870" xr:uid="{00000000-0005-0000-0000-0000360B0000}"/>
    <cellStyle name="Comma 2 4 6" xfId="2871" xr:uid="{00000000-0005-0000-0000-0000370B0000}"/>
    <cellStyle name="Comma 2 4 6 2" xfId="2872" xr:uid="{00000000-0005-0000-0000-0000380B0000}"/>
    <cellStyle name="Comma 2 4 6 3" xfId="2873" xr:uid="{00000000-0005-0000-0000-0000390B0000}"/>
    <cellStyle name="Comma 2 4 7" xfId="2874" xr:uid="{00000000-0005-0000-0000-00003A0B0000}"/>
    <cellStyle name="Comma 2 4 7 2" xfId="2875" xr:uid="{00000000-0005-0000-0000-00003B0B0000}"/>
    <cellStyle name="Comma 2 4 7 3" xfId="2876" xr:uid="{00000000-0005-0000-0000-00003C0B0000}"/>
    <cellStyle name="Comma 2 4 8" xfId="2877" xr:uid="{00000000-0005-0000-0000-00003D0B0000}"/>
    <cellStyle name="Comma 2 4 9" xfId="2878" xr:uid="{00000000-0005-0000-0000-00003E0B0000}"/>
    <cellStyle name="Comma 2 40" xfId="2879" xr:uid="{00000000-0005-0000-0000-00003F0B0000}"/>
    <cellStyle name="Comma 2 40 10" xfId="2880" xr:uid="{00000000-0005-0000-0000-0000400B0000}"/>
    <cellStyle name="Comma 2 40 2" xfId="2881" xr:uid="{00000000-0005-0000-0000-0000410B0000}"/>
    <cellStyle name="Comma 2 40 2 2" xfId="2882" xr:uid="{00000000-0005-0000-0000-0000420B0000}"/>
    <cellStyle name="Comma 2 40 2 2 2" xfId="2883" xr:uid="{00000000-0005-0000-0000-0000430B0000}"/>
    <cellStyle name="Comma 2 40 2 2 2 2" xfId="2884" xr:uid="{00000000-0005-0000-0000-0000440B0000}"/>
    <cellStyle name="Comma 2 40 2 2 2 3" xfId="2885" xr:uid="{00000000-0005-0000-0000-0000450B0000}"/>
    <cellStyle name="Comma 2 40 2 2 3" xfId="2886" xr:uid="{00000000-0005-0000-0000-0000460B0000}"/>
    <cellStyle name="Comma 2 40 2 2 3 2" xfId="2887" xr:uid="{00000000-0005-0000-0000-0000470B0000}"/>
    <cellStyle name="Comma 2 40 2 2 3 3" xfId="2888" xr:uid="{00000000-0005-0000-0000-0000480B0000}"/>
    <cellStyle name="Comma 2 40 2 2 4" xfId="2889" xr:uid="{00000000-0005-0000-0000-0000490B0000}"/>
    <cellStyle name="Comma 2 40 2 2 4 2" xfId="2890" xr:uid="{00000000-0005-0000-0000-00004A0B0000}"/>
    <cellStyle name="Comma 2 40 2 2 4 3" xfId="2891" xr:uid="{00000000-0005-0000-0000-00004B0B0000}"/>
    <cellStyle name="Comma 2 40 2 2 5" xfId="2892" xr:uid="{00000000-0005-0000-0000-00004C0B0000}"/>
    <cellStyle name="Comma 2 40 2 2 6" xfId="2893" xr:uid="{00000000-0005-0000-0000-00004D0B0000}"/>
    <cellStyle name="Comma 2 40 2 3" xfId="2894" xr:uid="{00000000-0005-0000-0000-00004E0B0000}"/>
    <cellStyle name="Comma 2 40 2 3 2" xfId="2895" xr:uid="{00000000-0005-0000-0000-00004F0B0000}"/>
    <cellStyle name="Comma 2 40 2 3 2 2" xfId="2896" xr:uid="{00000000-0005-0000-0000-0000500B0000}"/>
    <cellStyle name="Comma 2 40 2 3 2 3" xfId="2897" xr:uid="{00000000-0005-0000-0000-0000510B0000}"/>
    <cellStyle name="Comma 2 40 2 3 3" xfId="2898" xr:uid="{00000000-0005-0000-0000-0000520B0000}"/>
    <cellStyle name="Comma 2 40 2 3 3 2" xfId="2899" xr:uid="{00000000-0005-0000-0000-0000530B0000}"/>
    <cellStyle name="Comma 2 40 2 3 3 3" xfId="2900" xr:uid="{00000000-0005-0000-0000-0000540B0000}"/>
    <cellStyle name="Comma 2 40 2 3 4" xfId="2901" xr:uid="{00000000-0005-0000-0000-0000550B0000}"/>
    <cellStyle name="Comma 2 40 2 3 4 2" xfId="2902" xr:uid="{00000000-0005-0000-0000-0000560B0000}"/>
    <cellStyle name="Comma 2 40 2 3 4 3" xfId="2903" xr:uid="{00000000-0005-0000-0000-0000570B0000}"/>
    <cellStyle name="Comma 2 40 2 3 5" xfId="2904" xr:uid="{00000000-0005-0000-0000-0000580B0000}"/>
    <cellStyle name="Comma 2 40 2 3 6" xfId="2905" xr:uid="{00000000-0005-0000-0000-0000590B0000}"/>
    <cellStyle name="Comma 2 40 2 4" xfId="2906" xr:uid="{00000000-0005-0000-0000-00005A0B0000}"/>
    <cellStyle name="Comma 2 40 2 4 2" xfId="2907" xr:uid="{00000000-0005-0000-0000-00005B0B0000}"/>
    <cellStyle name="Comma 2 40 2 4 3" xfId="2908" xr:uid="{00000000-0005-0000-0000-00005C0B0000}"/>
    <cellStyle name="Comma 2 40 2 5" xfId="2909" xr:uid="{00000000-0005-0000-0000-00005D0B0000}"/>
    <cellStyle name="Comma 2 40 2 5 2" xfId="2910" xr:uid="{00000000-0005-0000-0000-00005E0B0000}"/>
    <cellStyle name="Comma 2 40 2 5 3" xfId="2911" xr:uid="{00000000-0005-0000-0000-00005F0B0000}"/>
    <cellStyle name="Comma 2 40 2 6" xfId="2912" xr:uid="{00000000-0005-0000-0000-0000600B0000}"/>
    <cellStyle name="Comma 2 40 2 6 2" xfId="2913" xr:uid="{00000000-0005-0000-0000-0000610B0000}"/>
    <cellStyle name="Comma 2 40 2 6 3" xfId="2914" xr:uid="{00000000-0005-0000-0000-0000620B0000}"/>
    <cellStyle name="Comma 2 40 2 7" xfId="2915" xr:uid="{00000000-0005-0000-0000-0000630B0000}"/>
    <cellStyle name="Comma 2 40 2 8" xfId="2916" xr:uid="{00000000-0005-0000-0000-0000640B0000}"/>
    <cellStyle name="Comma 2 40 3" xfId="2917" xr:uid="{00000000-0005-0000-0000-0000650B0000}"/>
    <cellStyle name="Comma 2 40 3 2" xfId="2918" xr:uid="{00000000-0005-0000-0000-0000660B0000}"/>
    <cellStyle name="Comma 2 40 3 2 2" xfId="2919" xr:uid="{00000000-0005-0000-0000-0000670B0000}"/>
    <cellStyle name="Comma 2 40 3 2 3" xfId="2920" xr:uid="{00000000-0005-0000-0000-0000680B0000}"/>
    <cellStyle name="Comma 2 40 3 3" xfId="2921" xr:uid="{00000000-0005-0000-0000-0000690B0000}"/>
    <cellStyle name="Comma 2 40 3 3 2" xfId="2922" xr:uid="{00000000-0005-0000-0000-00006A0B0000}"/>
    <cellStyle name="Comma 2 40 3 3 3" xfId="2923" xr:uid="{00000000-0005-0000-0000-00006B0B0000}"/>
    <cellStyle name="Comma 2 40 3 4" xfId="2924" xr:uid="{00000000-0005-0000-0000-00006C0B0000}"/>
    <cellStyle name="Comma 2 40 3 4 2" xfId="2925" xr:uid="{00000000-0005-0000-0000-00006D0B0000}"/>
    <cellStyle name="Comma 2 40 3 4 3" xfId="2926" xr:uid="{00000000-0005-0000-0000-00006E0B0000}"/>
    <cellStyle name="Comma 2 40 3 5" xfId="2927" xr:uid="{00000000-0005-0000-0000-00006F0B0000}"/>
    <cellStyle name="Comma 2 40 3 6" xfId="2928" xr:uid="{00000000-0005-0000-0000-0000700B0000}"/>
    <cellStyle name="Comma 2 40 4" xfId="2929" xr:uid="{00000000-0005-0000-0000-0000710B0000}"/>
    <cellStyle name="Comma 2 40 4 2" xfId="2930" xr:uid="{00000000-0005-0000-0000-0000720B0000}"/>
    <cellStyle name="Comma 2 40 4 2 2" xfId="2931" xr:uid="{00000000-0005-0000-0000-0000730B0000}"/>
    <cellStyle name="Comma 2 40 4 2 3" xfId="2932" xr:uid="{00000000-0005-0000-0000-0000740B0000}"/>
    <cellStyle name="Comma 2 40 4 3" xfId="2933" xr:uid="{00000000-0005-0000-0000-0000750B0000}"/>
    <cellStyle name="Comma 2 40 4 3 2" xfId="2934" xr:uid="{00000000-0005-0000-0000-0000760B0000}"/>
    <cellStyle name="Comma 2 40 4 3 3" xfId="2935" xr:uid="{00000000-0005-0000-0000-0000770B0000}"/>
    <cellStyle name="Comma 2 40 4 4" xfId="2936" xr:uid="{00000000-0005-0000-0000-0000780B0000}"/>
    <cellStyle name="Comma 2 40 4 4 2" xfId="2937" xr:uid="{00000000-0005-0000-0000-0000790B0000}"/>
    <cellStyle name="Comma 2 40 4 4 3" xfId="2938" xr:uid="{00000000-0005-0000-0000-00007A0B0000}"/>
    <cellStyle name="Comma 2 40 4 5" xfId="2939" xr:uid="{00000000-0005-0000-0000-00007B0B0000}"/>
    <cellStyle name="Comma 2 40 4 6" xfId="2940" xr:uid="{00000000-0005-0000-0000-00007C0B0000}"/>
    <cellStyle name="Comma 2 40 5" xfId="2941" xr:uid="{00000000-0005-0000-0000-00007D0B0000}"/>
    <cellStyle name="Comma 2 40 5 2" xfId="2942" xr:uid="{00000000-0005-0000-0000-00007E0B0000}"/>
    <cellStyle name="Comma 2 40 5 3" xfId="2943" xr:uid="{00000000-0005-0000-0000-00007F0B0000}"/>
    <cellStyle name="Comma 2 40 6" xfId="2944" xr:uid="{00000000-0005-0000-0000-0000800B0000}"/>
    <cellStyle name="Comma 2 40 6 2" xfId="2945" xr:uid="{00000000-0005-0000-0000-0000810B0000}"/>
    <cellStyle name="Comma 2 40 6 3" xfId="2946" xr:uid="{00000000-0005-0000-0000-0000820B0000}"/>
    <cellStyle name="Comma 2 40 7" xfId="2947" xr:uid="{00000000-0005-0000-0000-0000830B0000}"/>
    <cellStyle name="Comma 2 40 7 2" xfId="2948" xr:uid="{00000000-0005-0000-0000-0000840B0000}"/>
    <cellStyle name="Comma 2 40 7 3" xfId="2949" xr:uid="{00000000-0005-0000-0000-0000850B0000}"/>
    <cellStyle name="Comma 2 40 8" xfId="2950" xr:uid="{00000000-0005-0000-0000-0000860B0000}"/>
    <cellStyle name="Comma 2 40 9" xfId="2951" xr:uid="{00000000-0005-0000-0000-0000870B0000}"/>
    <cellStyle name="Comma 2 41" xfId="2952" xr:uid="{00000000-0005-0000-0000-0000880B0000}"/>
    <cellStyle name="Comma 2 41 10" xfId="2953" xr:uid="{00000000-0005-0000-0000-0000890B0000}"/>
    <cellStyle name="Comma 2 41 11" xfId="2954" xr:uid="{00000000-0005-0000-0000-00008A0B0000}"/>
    <cellStyle name="Comma 2 41 2" xfId="2955" xr:uid="{00000000-0005-0000-0000-00008B0B0000}"/>
    <cellStyle name="Comma 2 41 2 2" xfId="2956" xr:uid="{00000000-0005-0000-0000-00008C0B0000}"/>
    <cellStyle name="Comma 2 41 2 2 2" xfId="2957" xr:uid="{00000000-0005-0000-0000-00008D0B0000}"/>
    <cellStyle name="Comma 2 41 2 2 2 2" xfId="2958" xr:uid="{00000000-0005-0000-0000-00008E0B0000}"/>
    <cellStyle name="Comma 2 41 2 2 2 3" xfId="2959" xr:uid="{00000000-0005-0000-0000-00008F0B0000}"/>
    <cellStyle name="Comma 2 41 2 2 3" xfId="2960" xr:uid="{00000000-0005-0000-0000-0000900B0000}"/>
    <cellStyle name="Comma 2 41 2 2 3 2" xfId="2961" xr:uid="{00000000-0005-0000-0000-0000910B0000}"/>
    <cellStyle name="Comma 2 41 2 2 3 3" xfId="2962" xr:uid="{00000000-0005-0000-0000-0000920B0000}"/>
    <cellStyle name="Comma 2 41 2 2 4" xfId="2963" xr:uid="{00000000-0005-0000-0000-0000930B0000}"/>
    <cellStyle name="Comma 2 41 2 2 4 2" xfId="2964" xr:uid="{00000000-0005-0000-0000-0000940B0000}"/>
    <cellStyle name="Comma 2 41 2 2 4 3" xfId="2965" xr:uid="{00000000-0005-0000-0000-0000950B0000}"/>
    <cellStyle name="Comma 2 41 2 2 5" xfId="2966" xr:uid="{00000000-0005-0000-0000-0000960B0000}"/>
    <cellStyle name="Comma 2 41 2 2 6" xfId="2967" xr:uid="{00000000-0005-0000-0000-0000970B0000}"/>
    <cellStyle name="Comma 2 41 2 3" xfId="2968" xr:uid="{00000000-0005-0000-0000-0000980B0000}"/>
    <cellStyle name="Comma 2 41 2 3 2" xfId="2969" xr:uid="{00000000-0005-0000-0000-0000990B0000}"/>
    <cellStyle name="Comma 2 41 2 3 2 2" xfId="2970" xr:uid="{00000000-0005-0000-0000-00009A0B0000}"/>
    <cellStyle name="Comma 2 41 2 3 2 3" xfId="2971" xr:uid="{00000000-0005-0000-0000-00009B0B0000}"/>
    <cellStyle name="Comma 2 41 2 3 3" xfId="2972" xr:uid="{00000000-0005-0000-0000-00009C0B0000}"/>
    <cellStyle name="Comma 2 41 2 3 3 2" xfId="2973" xr:uid="{00000000-0005-0000-0000-00009D0B0000}"/>
    <cellStyle name="Comma 2 41 2 3 3 3" xfId="2974" xr:uid="{00000000-0005-0000-0000-00009E0B0000}"/>
    <cellStyle name="Comma 2 41 2 3 4" xfId="2975" xr:uid="{00000000-0005-0000-0000-00009F0B0000}"/>
    <cellStyle name="Comma 2 41 2 3 4 2" xfId="2976" xr:uid="{00000000-0005-0000-0000-0000A00B0000}"/>
    <cellStyle name="Comma 2 41 2 3 4 3" xfId="2977" xr:uid="{00000000-0005-0000-0000-0000A10B0000}"/>
    <cellStyle name="Comma 2 41 2 3 5" xfId="2978" xr:uid="{00000000-0005-0000-0000-0000A20B0000}"/>
    <cellStyle name="Comma 2 41 2 3 6" xfId="2979" xr:uid="{00000000-0005-0000-0000-0000A30B0000}"/>
    <cellStyle name="Comma 2 41 2 4" xfId="2980" xr:uid="{00000000-0005-0000-0000-0000A40B0000}"/>
    <cellStyle name="Comma 2 41 2 4 2" xfId="2981" xr:uid="{00000000-0005-0000-0000-0000A50B0000}"/>
    <cellStyle name="Comma 2 41 2 4 3" xfId="2982" xr:uid="{00000000-0005-0000-0000-0000A60B0000}"/>
    <cellStyle name="Comma 2 41 2 5" xfId="2983" xr:uid="{00000000-0005-0000-0000-0000A70B0000}"/>
    <cellStyle name="Comma 2 41 2 5 2" xfId="2984" xr:uid="{00000000-0005-0000-0000-0000A80B0000}"/>
    <cellStyle name="Comma 2 41 2 5 3" xfId="2985" xr:uid="{00000000-0005-0000-0000-0000A90B0000}"/>
    <cellStyle name="Comma 2 41 2 6" xfId="2986" xr:uid="{00000000-0005-0000-0000-0000AA0B0000}"/>
    <cellStyle name="Comma 2 41 2 6 2" xfId="2987" xr:uid="{00000000-0005-0000-0000-0000AB0B0000}"/>
    <cellStyle name="Comma 2 41 2 6 3" xfId="2988" xr:uid="{00000000-0005-0000-0000-0000AC0B0000}"/>
    <cellStyle name="Comma 2 41 2 7" xfId="2989" xr:uid="{00000000-0005-0000-0000-0000AD0B0000}"/>
    <cellStyle name="Comma 2 41 2 8" xfId="2990" xr:uid="{00000000-0005-0000-0000-0000AE0B0000}"/>
    <cellStyle name="Comma 2 41 3" xfId="2991" xr:uid="{00000000-0005-0000-0000-0000AF0B0000}"/>
    <cellStyle name="Comma 2 41 3 2" xfId="2992" xr:uid="{00000000-0005-0000-0000-0000B00B0000}"/>
    <cellStyle name="Comma 2 41 3 2 2" xfId="2993" xr:uid="{00000000-0005-0000-0000-0000B10B0000}"/>
    <cellStyle name="Comma 2 41 3 2 3" xfId="2994" xr:uid="{00000000-0005-0000-0000-0000B20B0000}"/>
    <cellStyle name="Comma 2 41 3 3" xfId="2995" xr:uid="{00000000-0005-0000-0000-0000B30B0000}"/>
    <cellStyle name="Comma 2 41 3 3 2" xfId="2996" xr:uid="{00000000-0005-0000-0000-0000B40B0000}"/>
    <cellStyle name="Comma 2 41 3 3 3" xfId="2997" xr:uid="{00000000-0005-0000-0000-0000B50B0000}"/>
    <cellStyle name="Comma 2 41 3 4" xfId="2998" xr:uid="{00000000-0005-0000-0000-0000B60B0000}"/>
    <cellStyle name="Comma 2 41 3 4 2" xfId="2999" xr:uid="{00000000-0005-0000-0000-0000B70B0000}"/>
    <cellStyle name="Comma 2 41 3 4 3" xfId="3000" xr:uid="{00000000-0005-0000-0000-0000B80B0000}"/>
    <cellStyle name="Comma 2 41 3 5" xfId="3001" xr:uid="{00000000-0005-0000-0000-0000B90B0000}"/>
    <cellStyle name="Comma 2 41 3 6" xfId="3002" xr:uid="{00000000-0005-0000-0000-0000BA0B0000}"/>
    <cellStyle name="Comma 2 41 4" xfId="3003" xr:uid="{00000000-0005-0000-0000-0000BB0B0000}"/>
    <cellStyle name="Comma 2 41 4 2" xfId="3004" xr:uid="{00000000-0005-0000-0000-0000BC0B0000}"/>
    <cellStyle name="Comma 2 41 4 2 2" xfId="3005" xr:uid="{00000000-0005-0000-0000-0000BD0B0000}"/>
    <cellStyle name="Comma 2 41 4 2 3" xfId="3006" xr:uid="{00000000-0005-0000-0000-0000BE0B0000}"/>
    <cellStyle name="Comma 2 41 4 3" xfId="3007" xr:uid="{00000000-0005-0000-0000-0000BF0B0000}"/>
    <cellStyle name="Comma 2 41 4 3 2" xfId="3008" xr:uid="{00000000-0005-0000-0000-0000C00B0000}"/>
    <cellStyle name="Comma 2 41 4 3 3" xfId="3009" xr:uid="{00000000-0005-0000-0000-0000C10B0000}"/>
    <cellStyle name="Comma 2 41 4 4" xfId="3010" xr:uid="{00000000-0005-0000-0000-0000C20B0000}"/>
    <cellStyle name="Comma 2 41 4 4 2" xfId="3011" xr:uid="{00000000-0005-0000-0000-0000C30B0000}"/>
    <cellStyle name="Comma 2 41 4 4 3" xfId="3012" xr:uid="{00000000-0005-0000-0000-0000C40B0000}"/>
    <cellStyle name="Comma 2 41 4 5" xfId="3013" xr:uid="{00000000-0005-0000-0000-0000C50B0000}"/>
    <cellStyle name="Comma 2 41 4 6" xfId="3014" xr:uid="{00000000-0005-0000-0000-0000C60B0000}"/>
    <cellStyle name="Comma 2 41 5" xfId="3015" xr:uid="{00000000-0005-0000-0000-0000C70B0000}"/>
    <cellStyle name="Comma 2 41 5 2" xfId="3016" xr:uid="{00000000-0005-0000-0000-0000C80B0000}"/>
    <cellStyle name="Comma 2 41 5 3" xfId="3017" xr:uid="{00000000-0005-0000-0000-0000C90B0000}"/>
    <cellStyle name="Comma 2 41 6" xfId="3018" xr:uid="{00000000-0005-0000-0000-0000CA0B0000}"/>
    <cellStyle name="Comma 2 41 6 2" xfId="3019" xr:uid="{00000000-0005-0000-0000-0000CB0B0000}"/>
    <cellStyle name="Comma 2 41 6 3" xfId="3020" xr:uid="{00000000-0005-0000-0000-0000CC0B0000}"/>
    <cellStyle name="Comma 2 41 7" xfId="3021" xr:uid="{00000000-0005-0000-0000-0000CD0B0000}"/>
    <cellStyle name="Comma 2 41 7 2" xfId="3022" xr:uid="{00000000-0005-0000-0000-0000CE0B0000}"/>
    <cellStyle name="Comma 2 41 7 3" xfId="3023" xr:uid="{00000000-0005-0000-0000-0000CF0B0000}"/>
    <cellStyle name="Comma 2 41 8" xfId="3024" xr:uid="{00000000-0005-0000-0000-0000D00B0000}"/>
    <cellStyle name="Comma 2 41 9" xfId="3025" xr:uid="{00000000-0005-0000-0000-0000D10B0000}"/>
    <cellStyle name="Comma 2 42" xfId="3026" xr:uid="{00000000-0005-0000-0000-0000D20B0000}"/>
    <cellStyle name="Comma 2 42 10" xfId="3027" xr:uid="{00000000-0005-0000-0000-0000D30B0000}"/>
    <cellStyle name="Comma 2 42 2" xfId="3028" xr:uid="{00000000-0005-0000-0000-0000D40B0000}"/>
    <cellStyle name="Comma 2 42 2 2" xfId="3029" xr:uid="{00000000-0005-0000-0000-0000D50B0000}"/>
    <cellStyle name="Comma 2 42 2 2 2" xfId="3030" xr:uid="{00000000-0005-0000-0000-0000D60B0000}"/>
    <cellStyle name="Comma 2 42 2 2 2 2" xfId="3031" xr:uid="{00000000-0005-0000-0000-0000D70B0000}"/>
    <cellStyle name="Comma 2 42 2 2 2 3" xfId="3032" xr:uid="{00000000-0005-0000-0000-0000D80B0000}"/>
    <cellStyle name="Comma 2 42 2 2 3" xfId="3033" xr:uid="{00000000-0005-0000-0000-0000D90B0000}"/>
    <cellStyle name="Comma 2 42 2 2 3 2" xfId="3034" xr:uid="{00000000-0005-0000-0000-0000DA0B0000}"/>
    <cellStyle name="Comma 2 42 2 2 3 3" xfId="3035" xr:uid="{00000000-0005-0000-0000-0000DB0B0000}"/>
    <cellStyle name="Comma 2 42 2 2 4" xfId="3036" xr:uid="{00000000-0005-0000-0000-0000DC0B0000}"/>
    <cellStyle name="Comma 2 42 2 2 4 2" xfId="3037" xr:uid="{00000000-0005-0000-0000-0000DD0B0000}"/>
    <cellStyle name="Comma 2 42 2 2 4 3" xfId="3038" xr:uid="{00000000-0005-0000-0000-0000DE0B0000}"/>
    <cellStyle name="Comma 2 42 2 2 5" xfId="3039" xr:uid="{00000000-0005-0000-0000-0000DF0B0000}"/>
    <cellStyle name="Comma 2 42 2 2 6" xfId="3040" xr:uid="{00000000-0005-0000-0000-0000E00B0000}"/>
    <cellStyle name="Comma 2 42 2 3" xfId="3041" xr:uid="{00000000-0005-0000-0000-0000E10B0000}"/>
    <cellStyle name="Comma 2 42 2 3 2" xfId="3042" xr:uid="{00000000-0005-0000-0000-0000E20B0000}"/>
    <cellStyle name="Comma 2 42 2 3 2 2" xfId="3043" xr:uid="{00000000-0005-0000-0000-0000E30B0000}"/>
    <cellStyle name="Comma 2 42 2 3 2 3" xfId="3044" xr:uid="{00000000-0005-0000-0000-0000E40B0000}"/>
    <cellStyle name="Comma 2 42 2 3 3" xfId="3045" xr:uid="{00000000-0005-0000-0000-0000E50B0000}"/>
    <cellStyle name="Comma 2 42 2 3 3 2" xfId="3046" xr:uid="{00000000-0005-0000-0000-0000E60B0000}"/>
    <cellStyle name="Comma 2 42 2 3 3 3" xfId="3047" xr:uid="{00000000-0005-0000-0000-0000E70B0000}"/>
    <cellStyle name="Comma 2 42 2 3 4" xfId="3048" xr:uid="{00000000-0005-0000-0000-0000E80B0000}"/>
    <cellStyle name="Comma 2 42 2 3 4 2" xfId="3049" xr:uid="{00000000-0005-0000-0000-0000E90B0000}"/>
    <cellStyle name="Comma 2 42 2 3 4 3" xfId="3050" xr:uid="{00000000-0005-0000-0000-0000EA0B0000}"/>
    <cellStyle name="Comma 2 42 2 3 5" xfId="3051" xr:uid="{00000000-0005-0000-0000-0000EB0B0000}"/>
    <cellStyle name="Comma 2 42 2 3 6" xfId="3052" xr:uid="{00000000-0005-0000-0000-0000EC0B0000}"/>
    <cellStyle name="Comma 2 42 2 4" xfId="3053" xr:uid="{00000000-0005-0000-0000-0000ED0B0000}"/>
    <cellStyle name="Comma 2 42 2 4 2" xfId="3054" xr:uid="{00000000-0005-0000-0000-0000EE0B0000}"/>
    <cellStyle name="Comma 2 42 2 4 3" xfId="3055" xr:uid="{00000000-0005-0000-0000-0000EF0B0000}"/>
    <cellStyle name="Comma 2 42 2 5" xfId="3056" xr:uid="{00000000-0005-0000-0000-0000F00B0000}"/>
    <cellStyle name="Comma 2 42 2 5 2" xfId="3057" xr:uid="{00000000-0005-0000-0000-0000F10B0000}"/>
    <cellStyle name="Comma 2 42 2 5 3" xfId="3058" xr:uid="{00000000-0005-0000-0000-0000F20B0000}"/>
    <cellStyle name="Comma 2 42 2 6" xfId="3059" xr:uid="{00000000-0005-0000-0000-0000F30B0000}"/>
    <cellStyle name="Comma 2 42 2 6 2" xfId="3060" xr:uid="{00000000-0005-0000-0000-0000F40B0000}"/>
    <cellStyle name="Comma 2 42 2 6 3" xfId="3061" xr:uid="{00000000-0005-0000-0000-0000F50B0000}"/>
    <cellStyle name="Comma 2 42 2 7" xfId="3062" xr:uid="{00000000-0005-0000-0000-0000F60B0000}"/>
    <cellStyle name="Comma 2 42 2 8" xfId="3063" xr:uid="{00000000-0005-0000-0000-0000F70B0000}"/>
    <cellStyle name="Comma 2 42 3" xfId="3064" xr:uid="{00000000-0005-0000-0000-0000F80B0000}"/>
    <cellStyle name="Comma 2 42 3 2" xfId="3065" xr:uid="{00000000-0005-0000-0000-0000F90B0000}"/>
    <cellStyle name="Comma 2 42 3 2 2" xfId="3066" xr:uid="{00000000-0005-0000-0000-0000FA0B0000}"/>
    <cellStyle name="Comma 2 42 3 2 3" xfId="3067" xr:uid="{00000000-0005-0000-0000-0000FB0B0000}"/>
    <cellStyle name="Comma 2 42 3 3" xfId="3068" xr:uid="{00000000-0005-0000-0000-0000FC0B0000}"/>
    <cellStyle name="Comma 2 42 3 3 2" xfId="3069" xr:uid="{00000000-0005-0000-0000-0000FD0B0000}"/>
    <cellStyle name="Comma 2 42 3 3 3" xfId="3070" xr:uid="{00000000-0005-0000-0000-0000FE0B0000}"/>
    <cellStyle name="Comma 2 42 3 4" xfId="3071" xr:uid="{00000000-0005-0000-0000-0000FF0B0000}"/>
    <cellStyle name="Comma 2 42 3 4 2" xfId="3072" xr:uid="{00000000-0005-0000-0000-0000000C0000}"/>
    <cellStyle name="Comma 2 42 3 4 3" xfId="3073" xr:uid="{00000000-0005-0000-0000-0000010C0000}"/>
    <cellStyle name="Comma 2 42 3 5" xfId="3074" xr:uid="{00000000-0005-0000-0000-0000020C0000}"/>
    <cellStyle name="Comma 2 42 3 6" xfId="3075" xr:uid="{00000000-0005-0000-0000-0000030C0000}"/>
    <cellStyle name="Comma 2 42 4" xfId="3076" xr:uid="{00000000-0005-0000-0000-0000040C0000}"/>
    <cellStyle name="Comma 2 42 4 2" xfId="3077" xr:uid="{00000000-0005-0000-0000-0000050C0000}"/>
    <cellStyle name="Comma 2 42 4 2 2" xfId="3078" xr:uid="{00000000-0005-0000-0000-0000060C0000}"/>
    <cellStyle name="Comma 2 42 4 2 3" xfId="3079" xr:uid="{00000000-0005-0000-0000-0000070C0000}"/>
    <cellStyle name="Comma 2 42 4 3" xfId="3080" xr:uid="{00000000-0005-0000-0000-0000080C0000}"/>
    <cellStyle name="Comma 2 42 4 3 2" xfId="3081" xr:uid="{00000000-0005-0000-0000-0000090C0000}"/>
    <cellStyle name="Comma 2 42 4 3 3" xfId="3082" xr:uid="{00000000-0005-0000-0000-00000A0C0000}"/>
    <cellStyle name="Comma 2 42 4 4" xfId="3083" xr:uid="{00000000-0005-0000-0000-00000B0C0000}"/>
    <cellStyle name="Comma 2 42 4 4 2" xfId="3084" xr:uid="{00000000-0005-0000-0000-00000C0C0000}"/>
    <cellStyle name="Comma 2 42 4 4 3" xfId="3085" xr:uid="{00000000-0005-0000-0000-00000D0C0000}"/>
    <cellStyle name="Comma 2 42 4 5" xfId="3086" xr:uid="{00000000-0005-0000-0000-00000E0C0000}"/>
    <cellStyle name="Comma 2 42 4 6" xfId="3087" xr:uid="{00000000-0005-0000-0000-00000F0C0000}"/>
    <cellStyle name="Comma 2 42 5" xfId="3088" xr:uid="{00000000-0005-0000-0000-0000100C0000}"/>
    <cellStyle name="Comma 2 42 5 2" xfId="3089" xr:uid="{00000000-0005-0000-0000-0000110C0000}"/>
    <cellStyle name="Comma 2 42 5 3" xfId="3090" xr:uid="{00000000-0005-0000-0000-0000120C0000}"/>
    <cellStyle name="Comma 2 42 6" xfId="3091" xr:uid="{00000000-0005-0000-0000-0000130C0000}"/>
    <cellStyle name="Comma 2 42 6 2" xfId="3092" xr:uid="{00000000-0005-0000-0000-0000140C0000}"/>
    <cellStyle name="Comma 2 42 6 3" xfId="3093" xr:uid="{00000000-0005-0000-0000-0000150C0000}"/>
    <cellStyle name="Comma 2 42 7" xfId="3094" xr:uid="{00000000-0005-0000-0000-0000160C0000}"/>
    <cellStyle name="Comma 2 42 7 2" xfId="3095" xr:uid="{00000000-0005-0000-0000-0000170C0000}"/>
    <cellStyle name="Comma 2 42 7 3" xfId="3096" xr:uid="{00000000-0005-0000-0000-0000180C0000}"/>
    <cellStyle name="Comma 2 42 8" xfId="3097" xr:uid="{00000000-0005-0000-0000-0000190C0000}"/>
    <cellStyle name="Comma 2 42 9" xfId="3098" xr:uid="{00000000-0005-0000-0000-00001A0C0000}"/>
    <cellStyle name="Comma 2 43" xfId="3099" xr:uid="{00000000-0005-0000-0000-00001B0C0000}"/>
    <cellStyle name="Comma 2 43 2" xfId="3100" xr:uid="{00000000-0005-0000-0000-00001C0C0000}"/>
    <cellStyle name="Comma 2 43 2 2" xfId="3101" xr:uid="{00000000-0005-0000-0000-00001D0C0000}"/>
    <cellStyle name="Comma 2 43 2 2 2" xfId="3102" xr:uid="{00000000-0005-0000-0000-00001E0C0000}"/>
    <cellStyle name="Comma 2 43 2 2 2 2" xfId="3103" xr:uid="{00000000-0005-0000-0000-00001F0C0000}"/>
    <cellStyle name="Comma 2 43 2 2 2 3" xfId="3104" xr:uid="{00000000-0005-0000-0000-0000200C0000}"/>
    <cellStyle name="Comma 2 43 2 2 3" xfId="3105" xr:uid="{00000000-0005-0000-0000-0000210C0000}"/>
    <cellStyle name="Comma 2 43 2 2 3 2" xfId="3106" xr:uid="{00000000-0005-0000-0000-0000220C0000}"/>
    <cellStyle name="Comma 2 43 2 2 3 3" xfId="3107" xr:uid="{00000000-0005-0000-0000-0000230C0000}"/>
    <cellStyle name="Comma 2 43 2 2 4" xfId="3108" xr:uid="{00000000-0005-0000-0000-0000240C0000}"/>
    <cellStyle name="Comma 2 43 2 2 4 2" xfId="3109" xr:uid="{00000000-0005-0000-0000-0000250C0000}"/>
    <cellStyle name="Comma 2 43 2 2 4 3" xfId="3110" xr:uid="{00000000-0005-0000-0000-0000260C0000}"/>
    <cellStyle name="Comma 2 43 2 2 5" xfId="3111" xr:uid="{00000000-0005-0000-0000-0000270C0000}"/>
    <cellStyle name="Comma 2 43 2 2 6" xfId="3112" xr:uid="{00000000-0005-0000-0000-0000280C0000}"/>
    <cellStyle name="Comma 2 43 2 3" xfId="3113" xr:uid="{00000000-0005-0000-0000-0000290C0000}"/>
    <cellStyle name="Comma 2 43 2 3 2" xfId="3114" xr:uid="{00000000-0005-0000-0000-00002A0C0000}"/>
    <cellStyle name="Comma 2 43 2 3 2 2" xfId="3115" xr:uid="{00000000-0005-0000-0000-00002B0C0000}"/>
    <cellStyle name="Comma 2 43 2 3 2 3" xfId="3116" xr:uid="{00000000-0005-0000-0000-00002C0C0000}"/>
    <cellStyle name="Comma 2 43 2 3 3" xfId="3117" xr:uid="{00000000-0005-0000-0000-00002D0C0000}"/>
    <cellStyle name="Comma 2 43 2 3 3 2" xfId="3118" xr:uid="{00000000-0005-0000-0000-00002E0C0000}"/>
    <cellStyle name="Comma 2 43 2 3 3 3" xfId="3119" xr:uid="{00000000-0005-0000-0000-00002F0C0000}"/>
    <cellStyle name="Comma 2 43 2 3 4" xfId="3120" xr:uid="{00000000-0005-0000-0000-0000300C0000}"/>
    <cellStyle name="Comma 2 43 2 3 4 2" xfId="3121" xr:uid="{00000000-0005-0000-0000-0000310C0000}"/>
    <cellStyle name="Comma 2 43 2 3 4 3" xfId="3122" xr:uid="{00000000-0005-0000-0000-0000320C0000}"/>
    <cellStyle name="Comma 2 43 2 3 5" xfId="3123" xr:uid="{00000000-0005-0000-0000-0000330C0000}"/>
    <cellStyle name="Comma 2 43 2 3 6" xfId="3124" xr:uid="{00000000-0005-0000-0000-0000340C0000}"/>
    <cellStyle name="Comma 2 43 2 4" xfId="3125" xr:uid="{00000000-0005-0000-0000-0000350C0000}"/>
    <cellStyle name="Comma 2 43 2 4 2" xfId="3126" xr:uid="{00000000-0005-0000-0000-0000360C0000}"/>
    <cellStyle name="Comma 2 43 2 4 3" xfId="3127" xr:uid="{00000000-0005-0000-0000-0000370C0000}"/>
    <cellStyle name="Comma 2 43 2 5" xfId="3128" xr:uid="{00000000-0005-0000-0000-0000380C0000}"/>
    <cellStyle name="Comma 2 43 2 5 2" xfId="3129" xr:uid="{00000000-0005-0000-0000-0000390C0000}"/>
    <cellStyle name="Comma 2 43 2 5 3" xfId="3130" xr:uid="{00000000-0005-0000-0000-00003A0C0000}"/>
    <cellStyle name="Comma 2 43 2 6" xfId="3131" xr:uid="{00000000-0005-0000-0000-00003B0C0000}"/>
    <cellStyle name="Comma 2 43 2 6 2" xfId="3132" xr:uid="{00000000-0005-0000-0000-00003C0C0000}"/>
    <cellStyle name="Comma 2 43 2 6 3" xfId="3133" xr:uid="{00000000-0005-0000-0000-00003D0C0000}"/>
    <cellStyle name="Comma 2 43 2 7" xfId="3134" xr:uid="{00000000-0005-0000-0000-00003E0C0000}"/>
    <cellStyle name="Comma 2 43 2 8" xfId="3135" xr:uid="{00000000-0005-0000-0000-00003F0C0000}"/>
    <cellStyle name="Comma 2 43 3" xfId="3136" xr:uid="{00000000-0005-0000-0000-0000400C0000}"/>
    <cellStyle name="Comma 2 43 3 2" xfId="3137" xr:uid="{00000000-0005-0000-0000-0000410C0000}"/>
    <cellStyle name="Comma 2 43 3 2 2" xfId="3138" xr:uid="{00000000-0005-0000-0000-0000420C0000}"/>
    <cellStyle name="Comma 2 43 3 2 3" xfId="3139" xr:uid="{00000000-0005-0000-0000-0000430C0000}"/>
    <cellStyle name="Comma 2 43 3 3" xfId="3140" xr:uid="{00000000-0005-0000-0000-0000440C0000}"/>
    <cellStyle name="Comma 2 43 3 3 2" xfId="3141" xr:uid="{00000000-0005-0000-0000-0000450C0000}"/>
    <cellStyle name="Comma 2 43 3 3 3" xfId="3142" xr:uid="{00000000-0005-0000-0000-0000460C0000}"/>
    <cellStyle name="Comma 2 43 3 4" xfId="3143" xr:uid="{00000000-0005-0000-0000-0000470C0000}"/>
    <cellStyle name="Comma 2 43 3 4 2" xfId="3144" xr:uid="{00000000-0005-0000-0000-0000480C0000}"/>
    <cellStyle name="Comma 2 43 3 4 3" xfId="3145" xr:uid="{00000000-0005-0000-0000-0000490C0000}"/>
    <cellStyle name="Comma 2 43 3 5" xfId="3146" xr:uid="{00000000-0005-0000-0000-00004A0C0000}"/>
    <cellStyle name="Comma 2 43 3 6" xfId="3147" xr:uid="{00000000-0005-0000-0000-00004B0C0000}"/>
    <cellStyle name="Comma 2 43 4" xfId="3148" xr:uid="{00000000-0005-0000-0000-00004C0C0000}"/>
    <cellStyle name="Comma 2 43 4 2" xfId="3149" xr:uid="{00000000-0005-0000-0000-00004D0C0000}"/>
    <cellStyle name="Comma 2 43 4 2 2" xfId="3150" xr:uid="{00000000-0005-0000-0000-00004E0C0000}"/>
    <cellStyle name="Comma 2 43 4 2 3" xfId="3151" xr:uid="{00000000-0005-0000-0000-00004F0C0000}"/>
    <cellStyle name="Comma 2 43 4 3" xfId="3152" xr:uid="{00000000-0005-0000-0000-0000500C0000}"/>
    <cellStyle name="Comma 2 43 4 3 2" xfId="3153" xr:uid="{00000000-0005-0000-0000-0000510C0000}"/>
    <cellStyle name="Comma 2 43 4 3 3" xfId="3154" xr:uid="{00000000-0005-0000-0000-0000520C0000}"/>
    <cellStyle name="Comma 2 43 4 4" xfId="3155" xr:uid="{00000000-0005-0000-0000-0000530C0000}"/>
    <cellStyle name="Comma 2 43 4 4 2" xfId="3156" xr:uid="{00000000-0005-0000-0000-0000540C0000}"/>
    <cellStyle name="Comma 2 43 4 4 3" xfId="3157" xr:uid="{00000000-0005-0000-0000-0000550C0000}"/>
    <cellStyle name="Comma 2 43 4 5" xfId="3158" xr:uid="{00000000-0005-0000-0000-0000560C0000}"/>
    <cellStyle name="Comma 2 43 4 6" xfId="3159" xr:uid="{00000000-0005-0000-0000-0000570C0000}"/>
    <cellStyle name="Comma 2 43 5" xfId="3160" xr:uid="{00000000-0005-0000-0000-0000580C0000}"/>
    <cellStyle name="Comma 2 43 5 2" xfId="3161" xr:uid="{00000000-0005-0000-0000-0000590C0000}"/>
    <cellStyle name="Comma 2 43 5 3" xfId="3162" xr:uid="{00000000-0005-0000-0000-00005A0C0000}"/>
    <cellStyle name="Comma 2 43 6" xfId="3163" xr:uid="{00000000-0005-0000-0000-00005B0C0000}"/>
    <cellStyle name="Comma 2 43 6 2" xfId="3164" xr:uid="{00000000-0005-0000-0000-00005C0C0000}"/>
    <cellStyle name="Comma 2 43 6 3" xfId="3165" xr:uid="{00000000-0005-0000-0000-00005D0C0000}"/>
    <cellStyle name="Comma 2 43 7" xfId="3166" xr:uid="{00000000-0005-0000-0000-00005E0C0000}"/>
    <cellStyle name="Comma 2 43 7 2" xfId="3167" xr:uid="{00000000-0005-0000-0000-00005F0C0000}"/>
    <cellStyle name="Comma 2 43 7 3" xfId="3168" xr:uid="{00000000-0005-0000-0000-0000600C0000}"/>
    <cellStyle name="Comma 2 43 8" xfId="3169" xr:uid="{00000000-0005-0000-0000-0000610C0000}"/>
    <cellStyle name="Comma 2 43 9" xfId="3170" xr:uid="{00000000-0005-0000-0000-0000620C0000}"/>
    <cellStyle name="Comma 2 44" xfId="3171" xr:uid="{00000000-0005-0000-0000-0000630C0000}"/>
    <cellStyle name="Comma 2 44 2" xfId="3172" xr:uid="{00000000-0005-0000-0000-0000640C0000}"/>
    <cellStyle name="Comma 2 44 2 2" xfId="3173" xr:uid="{00000000-0005-0000-0000-0000650C0000}"/>
    <cellStyle name="Comma 2 44 2 2 2" xfId="3174" xr:uid="{00000000-0005-0000-0000-0000660C0000}"/>
    <cellStyle name="Comma 2 44 2 2 2 2" xfId="3175" xr:uid="{00000000-0005-0000-0000-0000670C0000}"/>
    <cellStyle name="Comma 2 44 2 2 2 3" xfId="3176" xr:uid="{00000000-0005-0000-0000-0000680C0000}"/>
    <cellStyle name="Comma 2 44 2 2 3" xfId="3177" xr:uid="{00000000-0005-0000-0000-0000690C0000}"/>
    <cellStyle name="Comma 2 44 2 2 3 2" xfId="3178" xr:uid="{00000000-0005-0000-0000-00006A0C0000}"/>
    <cellStyle name="Comma 2 44 2 2 3 3" xfId="3179" xr:uid="{00000000-0005-0000-0000-00006B0C0000}"/>
    <cellStyle name="Comma 2 44 2 2 4" xfId="3180" xr:uid="{00000000-0005-0000-0000-00006C0C0000}"/>
    <cellStyle name="Comma 2 44 2 2 4 2" xfId="3181" xr:uid="{00000000-0005-0000-0000-00006D0C0000}"/>
    <cellStyle name="Comma 2 44 2 2 4 3" xfId="3182" xr:uid="{00000000-0005-0000-0000-00006E0C0000}"/>
    <cellStyle name="Comma 2 44 2 2 5" xfId="3183" xr:uid="{00000000-0005-0000-0000-00006F0C0000}"/>
    <cellStyle name="Comma 2 44 2 2 6" xfId="3184" xr:uid="{00000000-0005-0000-0000-0000700C0000}"/>
    <cellStyle name="Comma 2 44 2 3" xfId="3185" xr:uid="{00000000-0005-0000-0000-0000710C0000}"/>
    <cellStyle name="Comma 2 44 2 3 2" xfId="3186" xr:uid="{00000000-0005-0000-0000-0000720C0000}"/>
    <cellStyle name="Comma 2 44 2 3 2 2" xfId="3187" xr:uid="{00000000-0005-0000-0000-0000730C0000}"/>
    <cellStyle name="Comma 2 44 2 3 2 3" xfId="3188" xr:uid="{00000000-0005-0000-0000-0000740C0000}"/>
    <cellStyle name="Comma 2 44 2 3 3" xfId="3189" xr:uid="{00000000-0005-0000-0000-0000750C0000}"/>
    <cellStyle name="Comma 2 44 2 3 3 2" xfId="3190" xr:uid="{00000000-0005-0000-0000-0000760C0000}"/>
    <cellStyle name="Comma 2 44 2 3 3 3" xfId="3191" xr:uid="{00000000-0005-0000-0000-0000770C0000}"/>
    <cellStyle name="Comma 2 44 2 3 4" xfId="3192" xr:uid="{00000000-0005-0000-0000-0000780C0000}"/>
    <cellStyle name="Comma 2 44 2 3 4 2" xfId="3193" xr:uid="{00000000-0005-0000-0000-0000790C0000}"/>
    <cellStyle name="Comma 2 44 2 3 4 3" xfId="3194" xr:uid="{00000000-0005-0000-0000-00007A0C0000}"/>
    <cellStyle name="Comma 2 44 2 3 5" xfId="3195" xr:uid="{00000000-0005-0000-0000-00007B0C0000}"/>
    <cellStyle name="Comma 2 44 2 3 6" xfId="3196" xr:uid="{00000000-0005-0000-0000-00007C0C0000}"/>
    <cellStyle name="Comma 2 44 2 4" xfId="3197" xr:uid="{00000000-0005-0000-0000-00007D0C0000}"/>
    <cellStyle name="Comma 2 44 2 4 2" xfId="3198" xr:uid="{00000000-0005-0000-0000-00007E0C0000}"/>
    <cellStyle name="Comma 2 44 2 4 3" xfId="3199" xr:uid="{00000000-0005-0000-0000-00007F0C0000}"/>
    <cellStyle name="Comma 2 44 2 5" xfId="3200" xr:uid="{00000000-0005-0000-0000-0000800C0000}"/>
    <cellStyle name="Comma 2 44 2 5 2" xfId="3201" xr:uid="{00000000-0005-0000-0000-0000810C0000}"/>
    <cellStyle name="Comma 2 44 2 5 3" xfId="3202" xr:uid="{00000000-0005-0000-0000-0000820C0000}"/>
    <cellStyle name="Comma 2 44 2 6" xfId="3203" xr:uid="{00000000-0005-0000-0000-0000830C0000}"/>
    <cellStyle name="Comma 2 44 2 6 2" xfId="3204" xr:uid="{00000000-0005-0000-0000-0000840C0000}"/>
    <cellStyle name="Comma 2 44 2 6 3" xfId="3205" xr:uid="{00000000-0005-0000-0000-0000850C0000}"/>
    <cellStyle name="Comma 2 44 2 7" xfId="3206" xr:uid="{00000000-0005-0000-0000-0000860C0000}"/>
    <cellStyle name="Comma 2 44 2 8" xfId="3207" xr:uid="{00000000-0005-0000-0000-0000870C0000}"/>
    <cellStyle name="Comma 2 44 3" xfId="3208" xr:uid="{00000000-0005-0000-0000-0000880C0000}"/>
    <cellStyle name="Comma 2 44 3 2" xfId="3209" xr:uid="{00000000-0005-0000-0000-0000890C0000}"/>
    <cellStyle name="Comma 2 44 3 2 2" xfId="3210" xr:uid="{00000000-0005-0000-0000-00008A0C0000}"/>
    <cellStyle name="Comma 2 44 3 2 3" xfId="3211" xr:uid="{00000000-0005-0000-0000-00008B0C0000}"/>
    <cellStyle name="Comma 2 44 3 3" xfId="3212" xr:uid="{00000000-0005-0000-0000-00008C0C0000}"/>
    <cellStyle name="Comma 2 44 3 3 2" xfId="3213" xr:uid="{00000000-0005-0000-0000-00008D0C0000}"/>
    <cellStyle name="Comma 2 44 3 3 3" xfId="3214" xr:uid="{00000000-0005-0000-0000-00008E0C0000}"/>
    <cellStyle name="Comma 2 44 3 4" xfId="3215" xr:uid="{00000000-0005-0000-0000-00008F0C0000}"/>
    <cellStyle name="Comma 2 44 3 4 2" xfId="3216" xr:uid="{00000000-0005-0000-0000-0000900C0000}"/>
    <cellStyle name="Comma 2 44 3 4 3" xfId="3217" xr:uid="{00000000-0005-0000-0000-0000910C0000}"/>
    <cellStyle name="Comma 2 44 3 5" xfId="3218" xr:uid="{00000000-0005-0000-0000-0000920C0000}"/>
    <cellStyle name="Comma 2 44 3 6" xfId="3219" xr:uid="{00000000-0005-0000-0000-0000930C0000}"/>
    <cellStyle name="Comma 2 44 4" xfId="3220" xr:uid="{00000000-0005-0000-0000-0000940C0000}"/>
    <cellStyle name="Comma 2 44 4 2" xfId="3221" xr:uid="{00000000-0005-0000-0000-0000950C0000}"/>
    <cellStyle name="Comma 2 44 4 2 2" xfId="3222" xr:uid="{00000000-0005-0000-0000-0000960C0000}"/>
    <cellStyle name="Comma 2 44 4 2 3" xfId="3223" xr:uid="{00000000-0005-0000-0000-0000970C0000}"/>
    <cellStyle name="Comma 2 44 4 3" xfId="3224" xr:uid="{00000000-0005-0000-0000-0000980C0000}"/>
    <cellStyle name="Comma 2 44 4 3 2" xfId="3225" xr:uid="{00000000-0005-0000-0000-0000990C0000}"/>
    <cellStyle name="Comma 2 44 4 3 3" xfId="3226" xr:uid="{00000000-0005-0000-0000-00009A0C0000}"/>
    <cellStyle name="Comma 2 44 4 4" xfId="3227" xr:uid="{00000000-0005-0000-0000-00009B0C0000}"/>
    <cellStyle name="Comma 2 44 4 4 2" xfId="3228" xr:uid="{00000000-0005-0000-0000-00009C0C0000}"/>
    <cellStyle name="Comma 2 44 4 4 3" xfId="3229" xr:uid="{00000000-0005-0000-0000-00009D0C0000}"/>
    <cellStyle name="Comma 2 44 4 5" xfId="3230" xr:uid="{00000000-0005-0000-0000-00009E0C0000}"/>
    <cellStyle name="Comma 2 44 4 6" xfId="3231" xr:uid="{00000000-0005-0000-0000-00009F0C0000}"/>
    <cellStyle name="Comma 2 44 5" xfId="3232" xr:uid="{00000000-0005-0000-0000-0000A00C0000}"/>
    <cellStyle name="Comma 2 44 5 2" xfId="3233" xr:uid="{00000000-0005-0000-0000-0000A10C0000}"/>
    <cellStyle name="Comma 2 44 5 3" xfId="3234" xr:uid="{00000000-0005-0000-0000-0000A20C0000}"/>
    <cellStyle name="Comma 2 44 6" xfId="3235" xr:uid="{00000000-0005-0000-0000-0000A30C0000}"/>
    <cellStyle name="Comma 2 44 6 2" xfId="3236" xr:uid="{00000000-0005-0000-0000-0000A40C0000}"/>
    <cellStyle name="Comma 2 44 6 3" xfId="3237" xr:uid="{00000000-0005-0000-0000-0000A50C0000}"/>
    <cellStyle name="Comma 2 44 7" xfId="3238" xr:uid="{00000000-0005-0000-0000-0000A60C0000}"/>
    <cellStyle name="Comma 2 44 7 2" xfId="3239" xr:uid="{00000000-0005-0000-0000-0000A70C0000}"/>
    <cellStyle name="Comma 2 44 7 3" xfId="3240" xr:uid="{00000000-0005-0000-0000-0000A80C0000}"/>
    <cellStyle name="Comma 2 44 8" xfId="3241" xr:uid="{00000000-0005-0000-0000-0000A90C0000}"/>
    <cellStyle name="Comma 2 44 9" xfId="3242" xr:uid="{00000000-0005-0000-0000-0000AA0C0000}"/>
    <cellStyle name="Comma 2 45" xfId="3243" xr:uid="{00000000-0005-0000-0000-0000AB0C0000}"/>
    <cellStyle name="Comma 2 45 2" xfId="3244" xr:uid="{00000000-0005-0000-0000-0000AC0C0000}"/>
    <cellStyle name="Comma 2 45 2 2" xfId="3245" xr:uid="{00000000-0005-0000-0000-0000AD0C0000}"/>
    <cellStyle name="Comma 2 45 2 2 2" xfId="3246" xr:uid="{00000000-0005-0000-0000-0000AE0C0000}"/>
    <cellStyle name="Comma 2 45 2 2 2 2" xfId="3247" xr:uid="{00000000-0005-0000-0000-0000AF0C0000}"/>
    <cellStyle name="Comma 2 45 2 2 2 3" xfId="3248" xr:uid="{00000000-0005-0000-0000-0000B00C0000}"/>
    <cellStyle name="Comma 2 45 2 2 3" xfId="3249" xr:uid="{00000000-0005-0000-0000-0000B10C0000}"/>
    <cellStyle name="Comma 2 45 2 2 3 2" xfId="3250" xr:uid="{00000000-0005-0000-0000-0000B20C0000}"/>
    <cellStyle name="Comma 2 45 2 2 3 3" xfId="3251" xr:uid="{00000000-0005-0000-0000-0000B30C0000}"/>
    <cellStyle name="Comma 2 45 2 2 4" xfId="3252" xr:uid="{00000000-0005-0000-0000-0000B40C0000}"/>
    <cellStyle name="Comma 2 45 2 2 4 2" xfId="3253" xr:uid="{00000000-0005-0000-0000-0000B50C0000}"/>
    <cellStyle name="Comma 2 45 2 2 4 3" xfId="3254" xr:uid="{00000000-0005-0000-0000-0000B60C0000}"/>
    <cellStyle name="Comma 2 45 2 2 5" xfId="3255" xr:uid="{00000000-0005-0000-0000-0000B70C0000}"/>
    <cellStyle name="Comma 2 45 2 2 6" xfId="3256" xr:uid="{00000000-0005-0000-0000-0000B80C0000}"/>
    <cellStyle name="Comma 2 45 2 3" xfId="3257" xr:uid="{00000000-0005-0000-0000-0000B90C0000}"/>
    <cellStyle name="Comma 2 45 2 3 2" xfId="3258" xr:uid="{00000000-0005-0000-0000-0000BA0C0000}"/>
    <cellStyle name="Comma 2 45 2 3 2 2" xfId="3259" xr:uid="{00000000-0005-0000-0000-0000BB0C0000}"/>
    <cellStyle name="Comma 2 45 2 3 2 3" xfId="3260" xr:uid="{00000000-0005-0000-0000-0000BC0C0000}"/>
    <cellStyle name="Comma 2 45 2 3 3" xfId="3261" xr:uid="{00000000-0005-0000-0000-0000BD0C0000}"/>
    <cellStyle name="Comma 2 45 2 3 3 2" xfId="3262" xr:uid="{00000000-0005-0000-0000-0000BE0C0000}"/>
    <cellStyle name="Comma 2 45 2 3 3 3" xfId="3263" xr:uid="{00000000-0005-0000-0000-0000BF0C0000}"/>
    <cellStyle name="Comma 2 45 2 3 4" xfId="3264" xr:uid="{00000000-0005-0000-0000-0000C00C0000}"/>
    <cellStyle name="Comma 2 45 2 3 4 2" xfId="3265" xr:uid="{00000000-0005-0000-0000-0000C10C0000}"/>
    <cellStyle name="Comma 2 45 2 3 4 3" xfId="3266" xr:uid="{00000000-0005-0000-0000-0000C20C0000}"/>
    <cellStyle name="Comma 2 45 2 3 5" xfId="3267" xr:uid="{00000000-0005-0000-0000-0000C30C0000}"/>
    <cellStyle name="Comma 2 45 2 3 6" xfId="3268" xr:uid="{00000000-0005-0000-0000-0000C40C0000}"/>
    <cellStyle name="Comma 2 45 2 4" xfId="3269" xr:uid="{00000000-0005-0000-0000-0000C50C0000}"/>
    <cellStyle name="Comma 2 45 2 4 2" xfId="3270" xr:uid="{00000000-0005-0000-0000-0000C60C0000}"/>
    <cellStyle name="Comma 2 45 2 4 3" xfId="3271" xr:uid="{00000000-0005-0000-0000-0000C70C0000}"/>
    <cellStyle name="Comma 2 45 2 5" xfId="3272" xr:uid="{00000000-0005-0000-0000-0000C80C0000}"/>
    <cellStyle name="Comma 2 45 2 5 2" xfId="3273" xr:uid="{00000000-0005-0000-0000-0000C90C0000}"/>
    <cellStyle name="Comma 2 45 2 5 3" xfId="3274" xr:uid="{00000000-0005-0000-0000-0000CA0C0000}"/>
    <cellStyle name="Comma 2 45 2 6" xfId="3275" xr:uid="{00000000-0005-0000-0000-0000CB0C0000}"/>
    <cellStyle name="Comma 2 45 2 6 2" xfId="3276" xr:uid="{00000000-0005-0000-0000-0000CC0C0000}"/>
    <cellStyle name="Comma 2 45 2 6 3" xfId="3277" xr:uid="{00000000-0005-0000-0000-0000CD0C0000}"/>
    <cellStyle name="Comma 2 45 2 7" xfId="3278" xr:uid="{00000000-0005-0000-0000-0000CE0C0000}"/>
    <cellStyle name="Comma 2 45 2 8" xfId="3279" xr:uid="{00000000-0005-0000-0000-0000CF0C0000}"/>
    <cellStyle name="Comma 2 45 3" xfId="3280" xr:uid="{00000000-0005-0000-0000-0000D00C0000}"/>
    <cellStyle name="Comma 2 45 3 2" xfId="3281" xr:uid="{00000000-0005-0000-0000-0000D10C0000}"/>
    <cellStyle name="Comma 2 45 3 2 2" xfId="3282" xr:uid="{00000000-0005-0000-0000-0000D20C0000}"/>
    <cellStyle name="Comma 2 45 3 2 3" xfId="3283" xr:uid="{00000000-0005-0000-0000-0000D30C0000}"/>
    <cellStyle name="Comma 2 45 3 3" xfId="3284" xr:uid="{00000000-0005-0000-0000-0000D40C0000}"/>
    <cellStyle name="Comma 2 45 3 3 2" xfId="3285" xr:uid="{00000000-0005-0000-0000-0000D50C0000}"/>
    <cellStyle name="Comma 2 45 3 3 3" xfId="3286" xr:uid="{00000000-0005-0000-0000-0000D60C0000}"/>
    <cellStyle name="Comma 2 45 3 4" xfId="3287" xr:uid="{00000000-0005-0000-0000-0000D70C0000}"/>
    <cellStyle name="Comma 2 45 3 4 2" xfId="3288" xr:uid="{00000000-0005-0000-0000-0000D80C0000}"/>
    <cellStyle name="Comma 2 45 3 4 3" xfId="3289" xr:uid="{00000000-0005-0000-0000-0000D90C0000}"/>
    <cellStyle name="Comma 2 45 3 5" xfId="3290" xr:uid="{00000000-0005-0000-0000-0000DA0C0000}"/>
    <cellStyle name="Comma 2 45 3 6" xfId="3291" xr:uid="{00000000-0005-0000-0000-0000DB0C0000}"/>
    <cellStyle name="Comma 2 45 4" xfId="3292" xr:uid="{00000000-0005-0000-0000-0000DC0C0000}"/>
    <cellStyle name="Comma 2 45 4 2" xfId="3293" xr:uid="{00000000-0005-0000-0000-0000DD0C0000}"/>
    <cellStyle name="Comma 2 45 4 2 2" xfId="3294" xr:uid="{00000000-0005-0000-0000-0000DE0C0000}"/>
    <cellStyle name="Comma 2 45 4 2 3" xfId="3295" xr:uid="{00000000-0005-0000-0000-0000DF0C0000}"/>
    <cellStyle name="Comma 2 45 4 3" xfId="3296" xr:uid="{00000000-0005-0000-0000-0000E00C0000}"/>
    <cellStyle name="Comma 2 45 4 3 2" xfId="3297" xr:uid="{00000000-0005-0000-0000-0000E10C0000}"/>
    <cellStyle name="Comma 2 45 4 3 3" xfId="3298" xr:uid="{00000000-0005-0000-0000-0000E20C0000}"/>
    <cellStyle name="Comma 2 45 4 4" xfId="3299" xr:uid="{00000000-0005-0000-0000-0000E30C0000}"/>
    <cellStyle name="Comma 2 45 4 4 2" xfId="3300" xr:uid="{00000000-0005-0000-0000-0000E40C0000}"/>
    <cellStyle name="Comma 2 45 4 4 3" xfId="3301" xr:uid="{00000000-0005-0000-0000-0000E50C0000}"/>
    <cellStyle name="Comma 2 45 4 5" xfId="3302" xr:uid="{00000000-0005-0000-0000-0000E60C0000}"/>
    <cellStyle name="Comma 2 45 4 6" xfId="3303" xr:uid="{00000000-0005-0000-0000-0000E70C0000}"/>
    <cellStyle name="Comma 2 45 5" xfId="3304" xr:uid="{00000000-0005-0000-0000-0000E80C0000}"/>
    <cellStyle name="Comma 2 45 5 2" xfId="3305" xr:uid="{00000000-0005-0000-0000-0000E90C0000}"/>
    <cellStyle name="Comma 2 45 5 3" xfId="3306" xr:uid="{00000000-0005-0000-0000-0000EA0C0000}"/>
    <cellStyle name="Comma 2 45 6" xfId="3307" xr:uid="{00000000-0005-0000-0000-0000EB0C0000}"/>
    <cellStyle name="Comma 2 45 6 2" xfId="3308" xr:uid="{00000000-0005-0000-0000-0000EC0C0000}"/>
    <cellStyle name="Comma 2 45 6 3" xfId="3309" xr:uid="{00000000-0005-0000-0000-0000ED0C0000}"/>
    <cellStyle name="Comma 2 45 7" xfId="3310" xr:uid="{00000000-0005-0000-0000-0000EE0C0000}"/>
    <cellStyle name="Comma 2 45 7 2" xfId="3311" xr:uid="{00000000-0005-0000-0000-0000EF0C0000}"/>
    <cellStyle name="Comma 2 45 7 3" xfId="3312" xr:uid="{00000000-0005-0000-0000-0000F00C0000}"/>
    <cellStyle name="Comma 2 45 8" xfId="3313" xr:uid="{00000000-0005-0000-0000-0000F10C0000}"/>
    <cellStyle name="Comma 2 45 9" xfId="3314" xr:uid="{00000000-0005-0000-0000-0000F20C0000}"/>
    <cellStyle name="Comma 2 46" xfId="3315" xr:uid="{00000000-0005-0000-0000-0000F30C0000}"/>
    <cellStyle name="Comma 2 47" xfId="3316" xr:uid="{00000000-0005-0000-0000-0000F40C0000}"/>
    <cellStyle name="Comma 2 47 2" xfId="3317" xr:uid="{00000000-0005-0000-0000-0000F50C0000}"/>
    <cellStyle name="Comma 2 47 2 2" xfId="3318" xr:uid="{00000000-0005-0000-0000-0000F60C0000}"/>
    <cellStyle name="Comma 2 47 2 2 2" xfId="3319" xr:uid="{00000000-0005-0000-0000-0000F70C0000}"/>
    <cellStyle name="Comma 2 47 2 2 3" xfId="3320" xr:uid="{00000000-0005-0000-0000-0000F80C0000}"/>
    <cellStyle name="Comma 2 47 2 3" xfId="3321" xr:uid="{00000000-0005-0000-0000-0000F90C0000}"/>
    <cellStyle name="Comma 2 47 2 3 2" xfId="3322" xr:uid="{00000000-0005-0000-0000-0000FA0C0000}"/>
    <cellStyle name="Comma 2 47 2 3 3" xfId="3323" xr:uid="{00000000-0005-0000-0000-0000FB0C0000}"/>
    <cellStyle name="Comma 2 47 2 4" xfId="3324" xr:uid="{00000000-0005-0000-0000-0000FC0C0000}"/>
    <cellStyle name="Comma 2 47 2 4 2" xfId="3325" xr:uid="{00000000-0005-0000-0000-0000FD0C0000}"/>
    <cellStyle name="Comma 2 47 2 4 3" xfId="3326" xr:uid="{00000000-0005-0000-0000-0000FE0C0000}"/>
    <cellStyle name="Comma 2 47 2 5" xfId="3327" xr:uid="{00000000-0005-0000-0000-0000FF0C0000}"/>
    <cellStyle name="Comma 2 47 2 6" xfId="3328" xr:uid="{00000000-0005-0000-0000-0000000D0000}"/>
    <cellStyle name="Comma 2 47 3" xfId="3329" xr:uid="{00000000-0005-0000-0000-0000010D0000}"/>
    <cellStyle name="Comma 2 47 3 2" xfId="3330" xr:uid="{00000000-0005-0000-0000-0000020D0000}"/>
    <cellStyle name="Comma 2 47 3 2 2" xfId="3331" xr:uid="{00000000-0005-0000-0000-0000030D0000}"/>
    <cellStyle name="Comma 2 47 3 2 3" xfId="3332" xr:uid="{00000000-0005-0000-0000-0000040D0000}"/>
    <cellStyle name="Comma 2 47 3 3" xfId="3333" xr:uid="{00000000-0005-0000-0000-0000050D0000}"/>
    <cellStyle name="Comma 2 47 3 3 2" xfId="3334" xr:uid="{00000000-0005-0000-0000-0000060D0000}"/>
    <cellStyle name="Comma 2 47 3 3 3" xfId="3335" xr:uid="{00000000-0005-0000-0000-0000070D0000}"/>
    <cellStyle name="Comma 2 47 3 4" xfId="3336" xr:uid="{00000000-0005-0000-0000-0000080D0000}"/>
    <cellStyle name="Comma 2 47 3 4 2" xfId="3337" xr:uid="{00000000-0005-0000-0000-0000090D0000}"/>
    <cellStyle name="Comma 2 47 3 4 3" xfId="3338" xr:uid="{00000000-0005-0000-0000-00000A0D0000}"/>
    <cellStyle name="Comma 2 47 3 5" xfId="3339" xr:uid="{00000000-0005-0000-0000-00000B0D0000}"/>
    <cellStyle name="Comma 2 47 3 6" xfId="3340" xr:uid="{00000000-0005-0000-0000-00000C0D0000}"/>
    <cellStyle name="Comma 2 47 4" xfId="3341" xr:uid="{00000000-0005-0000-0000-00000D0D0000}"/>
    <cellStyle name="Comma 2 47 4 2" xfId="3342" xr:uid="{00000000-0005-0000-0000-00000E0D0000}"/>
    <cellStyle name="Comma 2 47 4 3" xfId="3343" xr:uid="{00000000-0005-0000-0000-00000F0D0000}"/>
    <cellStyle name="Comma 2 47 5" xfId="3344" xr:uid="{00000000-0005-0000-0000-0000100D0000}"/>
    <cellStyle name="Comma 2 47 5 2" xfId="3345" xr:uid="{00000000-0005-0000-0000-0000110D0000}"/>
    <cellStyle name="Comma 2 47 5 3" xfId="3346" xr:uid="{00000000-0005-0000-0000-0000120D0000}"/>
    <cellStyle name="Comma 2 47 6" xfId="3347" xr:uid="{00000000-0005-0000-0000-0000130D0000}"/>
    <cellStyle name="Comma 2 47 6 2" xfId="3348" xr:uid="{00000000-0005-0000-0000-0000140D0000}"/>
    <cellStyle name="Comma 2 47 6 3" xfId="3349" xr:uid="{00000000-0005-0000-0000-0000150D0000}"/>
    <cellStyle name="Comma 2 47 7" xfId="3350" xr:uid="{00000000-0005-0000-0000-0000160D0000}"/>
    <cellStyle name="Comma 2 47 8" xfId="3351" xr:uid="{00000000-0005-0000-0000-0000170D0000}"/>
    <cellStyle name="Comma 2 48" xfId="3352" xr:uid="{00000000-0005-0000-0000-0000180D0000}"/>
    <cellStyle name="Comma 2 48 2" xfId="3353" xr:uid="{00000000-0005-0000-0000-0000190D0000}"/>
    <cellStyle name="Comma 2 48 2 2" xfId="3354" xr:uid="{00000000-0005-0000-0000-00001A0D0000}"/>
    <cellStyle name="Comma 2 48 2 3" xfId="3355" xr:uid="{00000000-0005-0000-0000-00001B0D0000}"/>
    <cellStyle name="Comma 2 48 3" xfId="3356" xr:uid="{00000000-0005-0000-0000-00001C0D0000}"/>
    <cellStyle name="Comma 2 48 3 2" xfId="3357" xr:uid="{00000000-0005-0000-0000-00001D0D0000}"/>
    <cellStyle name="Comma 2 48 3 3" xfId="3358" xr:uid="{00000000-0005-0000-0000-00001E0D0000}"/>
    <cellStyle name="Comma 2 48 4" xfId="3359" xr:uid="{00000000-0005-0000-0000-00001F0D0000}"/>
    <cellStyle name="Comma 2 48 4 2" xfId="3360" xr:uid="{00000000-0005-0000-0000-0000200D0000}"/>
    <cellStyle name="Comma 2 48 4 3" xfId="3361" xr:uid="{00000000-0005-0000-0000-0000210D0000}"/>
    <cellStyle name="Comma 2 48 5" xfId="3362" xr:uid="{00000000-0005-0000-0000-0000220D0000}"/>
    <cellStyle name="Comma 2 48 6" xfId="3363" xr:uid="{00000000-0005-0000-0000-0000230D0000}"/>
    <cellStyle name="Comma 2 49" xfId="3364" xr:uid="{00000000-0005-0000-0000-0000240D0000}"/>
    <cellStyle name="Comma 2 49 2" xfId="3365" xr:uid="{00000000-0005-0000-0000-0000250D0000}"/>
    <cellStyle name="Comma 2 49 2 2" xfId="3366" xr:uid="{00000000-0005-0000-0000-0000260D0000}"/>
    <cellStyle name="Comma 2 49 2 3" xfId="3367" xr:uid="{00000000-0005-0000-0000-0000270D0000}"/>
    <cellStyle name="Comma 2 49 3" xfId="3368" xr:uid="{00000000-0005-0000-0000-0000280D0000}"/>
    <cellStyle name="Comma 2 49 3 2" xfId="3369" xr:uid="{00000000-0005-0000-0000-0000290D0000}"/>
    <cellStyle name="Comma 2 49 3 3" xfId="3370" xr:uid="{00000000-0005-0000-0000-00002A0D0000}"/>
    <cellStyle name="Comma 2 49 4" xfId="3371" xr:uid="{00000000-0005-0000-0000-00002B0D0000}"/>
    <cellStyle name="Comma 2 49 4 2" xfId="3372" xr:uid="{00000000-0005-0000-0000-00002C0D0000}"/>
    <cellStyle name="Comma 2 49 4 3" xfId="3373" xr:uid="{00000000-0005-0000-0000-00002D0D0000}"/>
    <cellStyle name="Comma 2 49 5" xfId="3374" xr:uid="{00000000-0005-0000-0000-00002E0D0000}"/>
    <cellStyle name="Comma 2 49 6" xfId="3375" xr:uid="{00000000-0005-0000-0000-00002F0D0000}"/>
    <cellStyle name="Comma 2 5" xfId="3376" xr:uid="{00000000-0005-0000-0000-0000300D0000}"/>
    <cellStyle name="Comma 2 5 10" xfId="3377" xr:uid="{00000000-0005-0000-0000-0000310D0000}"/>
    <cellStyle name="Comma 2 5 11" xfId="3378" xr:uid="{00000000-0005-0000-0000-0000320D0000}"/>
    <cellStyle name="Comma 2 5 2" xfId="3379" xr:uid="{00000000-0005-0000-0000-0000330D0000}"/>
    <cellStyle name="Comma 2 5 2 2" xfId="3380" xr:uid="{00000000-0005-0000-0000-0000340D0000}"/>
    <cellStyle name="Comma 2 5 2 2 2" xfId="3381" xr:uid="{00000000-0005-0000-0000-0000350D0000}"/>
    <cellStyle name="Comma 2 5 2 2 2 2" xfId="3382" xr:uid="{00000000-0005-0000-0000-0000360D0000}"/>
    <cellStyle name="Comma 2 5 2 2 2 3" xfId="3383" xr:uid="{00000000-0005-0000-0000-0000370D0000}"/>
    <cellStyle name="Comma 2 5 2 2 3" xfId="3384" xr:uid="{00000000-0005-0000-0000-0000380D0000}"/>
    <cellStyle name="Comma 2 5 2 2 3 2" xfId="3385" xr:uid="{00000000-0005-0000-0000-0000390D0000}"/>
    <cellStyle name="Comma 2 5 2 2 3 3" xfId="3386" xr:uid="{00000000-0005-0000-0000-00003A0D0000}"/>
    <cellStyle name="Comma 2 5 2 2 4" xfId="3387" xr:uid="{00000000-0005-0000-0000-00003B0D0000}"/>
    <cellStyle name="Comma 2 5 2 2 4 2" xfId="3388" xr:uid="{00000000-0005-0000-0000-00003C0D0000}"/>
    <cellStyle name="Comma 2 5 2 2 4 3" xfId="3389" xr:uid="{00000000-0005-0000-0000-00003D0D0000}"/>
    <cellStyle name="Comma 2 5 2 2 5" xfId="3390" xr:uid="{00000000-0005-0000-0000-00003E0D0000}"/>
    <cellStyle name="Comma 2 5 2 2 6" xfId="3391" xr:uid="{00000000-0005-0000-0000-00003F0D0000}"/>
    <cellStyle name="Comma 2 5 2 3" xfId="3392" xr:uid="{00000000-0005-0000-0000-0000400D0000}"/>
    <cellStyle name="Comma 2 5 2 3 2" xfId="3393" xr:uid="{00000000-0005-0000-0000-0000410D0000}"/>
    <cellStyle name="Comma 2 5 2 3 2 2" xfId="3394" xr:uid="{00000000-0005-0000-0000-0000420D0000}"/>
    <cellStyle name="Comma 2 5 2 3 2 3" xfId="3395" xr:uid="{00000000-0005-0000-0000-0000430D0000}"/>
    <cellStyle name="Comma 2 5 2 3 3" xfId="3396" xr:uid="{00000000-0005-0000-0000-0000440D0000}"/>
    <cellStyle name="Comma 2 5 2 3 3 2" xfId="3397" xr:uid="{00000000-0005-0000-0000-0000450D0000}"/>
    <cellStyle name="Comma 2 5 2 3 3 3" xfId="3398" xr:uid="{00000000-0005-0000-0000-0000460D0000}"/>
    <cellStyle name="Comma 2 5 2 3 4" xfId="3399" xr:uid="{00000000-0005-0000-0000-0000470D0000}"/>
    <cellStyle name="Comma 2 5 2 3 4 2" xfId="3400" xr:uid="{00000000-0005-0000-0000-0000480D0000}"/>
    <cellStyle name="Comma 2 5 2 3 4 3" xfId="3401" xr:uid="{00000000-0005-0000-0000-0000490D0000}"/>
    <cellStyle name="Comma 2 5 2 3 5" xfId="3402" xr:uid="{00000000-0005-0000-0000-00004A0D0000}"/>
    <cellStyle name="Comma 2 5 2 3 6" xfId="3403" xr:uid="{00000000-0005-0000-0000-00004B0D0000}"/>
    <cellStyle name="Comma 2 5 2 4" xfId="3404" xr:uid="{00000000-0005-0000-0000-00004C0D0000}"/>
    <cellStyle name="Comma 2 5 2 4 2" xfId="3405" xr:uid="{00000000-0005-0000-0000-00004D0D0000}"/>
    <cellStyle name="Comma 2 5 2 4 3" xfId="3406" xr:uid="{00000000-0005-0000-0000-00004E0D0000}"/>
    <cellStyle name="Comma 2 5 2 5" xfId="3407" xr:uid="{00000000-0005-0000-0000-00004F0D0000}"/>
    <cellStyle name="Comma 2 5 2 5 2" xfId="3408" xr:uid="{00000000-0005-0000-0000-0000500D0000}"/>
    <cellStyle name="Comma 2 5 2 5 3" xfId="3409" xr:uid="{00000000-0005-0000-0000-0000510D0000}"/>
    <cellStyle name="Comma 2 5 2 6" xfId="3410" xr:uid="{00000000-0005-0000-0000-0000520D0000}"/>
    <cellStyle name="Comma 2 5 2 6 2" xfId="3411" xr:uid="{00000000-0005-0000-0000-0000530D0000}"/>
    <cellStyle name="Comma 2 5 2 6 3" xfId="3412" xr:uid="{00000000-0005-0000-0000-0000540D0000}"/>
    <cellStyle name="Comma 2 5 2 7" xfId="3413" xr:uid="{00000000-0005-0000-0000-0000550D0000}"/>
    <cellStyle name="Comma 2 5 2 8" xfId="3414" xr:uid="{00000000-0005-0000-0000-0000560D0000}"/>
    <cellStyle name="Comma 2 5 2 9" xfId="3415" xr:uid="{00000000-0005-0000-0000-0000570D0000}"/>
    <cellStyle name="Comma 2 5 3" xfId="3416" xr:uid="{00000000-0005-0000-0000-0000580D0000}"/>
    <cellStyle name="Comma 2 5 3 2" xfId="3417" xr:uid="{00000000-0005-0000-0000-0000590D0000}"/>
    <cellStyle name="Comma 2 5 3 2 2" xfId="3418" xr:uid="{00000000-0005-0000-0000-00005A0D0000}"/>
    <cellStyle name="Comma 2 5 3 2 3" xfId="3419" xr:uid="{00000000-0005-0000-0000-00005B0D0000}"/>
    <cellStyle name="Comma 2 5 3 3" xfId="3420" xr:uid="{00000000-0005-0000-0000-00005C0D0000}"/>
    <cellStyle name="Comma 2 5 3 3 2" xfId="3421" xr:uid="{00000000-0005-0000-0000-00005D0D0000}"/>
    <cellStyle name="Comma 2 5 3 3 3" xfId="3422" xr:uid="{00000000-0005-0000-0000-00005E0D0000}"/>
    <cellStyle name="Comma 2 5 3 4" xfId="3423" xr:uid="{00000000-0005-0000-0000-00005F0D0000}"/>
    <cellStyle name="Comma 2 5 3 4 2" xfId="3424" xr:uid="{00000000-0005-0000-0000-0000600D0000}"/>
    <cellStyle name="Comma 2 5 3 4 3" xfId="3425" xr:uid="{00000000-0005-0000-0000-0000610D0000}"/>
    <cellStyle name="Comma 2 5 3 5" xfId="3426" xr:uid="{00000000-0005-0000-0000-0000620D0000}"/>
    <cellStyle name="Comma 2 5 3 6" xfId="3427" xr:uid="{00000000-0005-0000-0000-0000630D0000}"/>
    <cellStyle name="Comma 2 5 3 7" xfId="3428" xr:uid="{00000000-0005-0000-0000-0000640D0000}"/>
    <cellStyle name="Comma 2 5 4" xfId="3429" xr:uid="{00000000-0005-0000-0000-0000650D0000}"/>
    <cellStyle name="Comma 2 5 4 2" xfId="3430" xr:uid="{00000000-0005-0000-0000-0000660D0000}"/>
    <cellStyle name="Comma 2 5 4 2 2" xfId="3431" xr:uid="{00000000-0005-0000-0000-0000670D0000}"/>
    <cellStyle name="Comma 2 5 4 2 3" xfId="3432" xr:uid="{00000000-0005-0000-0000-0000680D0000}"/>
    <cellStyle name="Comma 2 5 4 3" xfId="3433" xr:uid="{00000000-0005-0000-0000-0000690D0000}"/>
    <cellStyle name="Comma 2 5 4 3 2" xfId="3434" xr:uid="{00000000-0005-0000-0000-00006A0D0000}"/>
    <cellStyle name="Comma 2 5 4 3 3" xfId="3435" xr:uid="{00000000-0005-0000-0000-00006B0D0000}"/>
    <cellStyle name="Comma 2 5 4 4" xfId="3436" xr:uid="{00000000-0005-0000-0000-00006C0D0000}"/>
    <cellStyle name="Comma 2 5 4 4 2" xfId="3437" xr:uid="{00000000-0005-0000-0000-00006D0D0000}"/>
    <cellStyle name="Comma 2 5 4 4 3" xfId="3438" xr:uid="{00000000-0005-0000-0000-00006E0D0000}"/>
    <cellStyle name="Comma 2 5 4 5" xfId="3439" xr:uid="{00000000-0005-0000-0000-00006F0D0000}"/>
    <cellStyle name="Comma 2 5 4 6" xfId="3440" xr:uid="{00000000-0005-0000-0000-0000700D0000}"/>
    <cellStyle name="Comma 2 5 5" xfId="3441" xr:uid="{00000000-0005-0000-0000-0000710D0000}"/>
    <cellStyle name="Comma 2 5 5 2" xfId="3442" xr:uid="{00000000-0005-0000-0000-0000720D0000}"/>
    <cellStyle name="Comma 2 5 5 3" xfId="3443" xr:uid="{00000000-0005-0000-0000-0000730D0000}"/>
    <cellStyle name="Comma 2 5 6" xfId="3444" xr:uid="{00000000-0005-0000-0000-0000740D0000}"/>
    <cellStyle name="Comma 2 5 6 2" xfId="3445" xr:uid="{00000000-0005-0000-0000-0000750D0000}"/>
    <cellStyle name="Comma 2 5 6 3" xfId="3446" xr:uid="{00000000-0005-0000-0000-0000760D0000}"/>
    <cellStyle name="Comma 2 5 7" xfId="3447" xr:uid="{00000000-0005-0000-0000-0000770D0000}"/>
    <cellStyle name="Comma 2 5 7 2" xfId="3448" xr:uid="{00000000-0005-0000-0000-0000780D0000}"/>
    <cellStyle name="Comma 2 5 7 3" xfId="3449" xr:uid="{00000000-0005-0000-0000-0000790D0000}"/>
    <cellStyle name="Comma 2 5 8" xfId="3450" xr:uid="{00000000-0005-0000-0000-00007A0D0000}"/>
    <cellStyle name="Comma 2 5 9" xfId="3451" xr:uid="{00000000-0005-0000-0000-00007B0D0000}"/>
    <cellStyle name="Comma 2 50" xfId="3452" xr:uid="{00000000-0005-0000-0000-00007C0D0000}"/>
    <cellStyle name="Comma 2 50 2" xfId="3453" xr:uid="{00000000-0005-0000-0000-00007D0D0000}"/>
    <cellStyle name="Comma 2 50 3" xfId="3454" xr:uid="{00000000-0005-0000-0000-00007E0D0000}"/>
    <cellStyle name="Comma 2 51" xfId="3455" xr:uid="{00000000-0005-0000-0000-00007F0D0000}"/>
    <cellStyle name="Comma 2 51 2" xfId="3456" xr:uid="{00000000-0005-0000-0000-0000800D0000}"/>
    <cellStyle name="Comma 2 51 3" xfId="3457" xr:uid="{00000000-0005-0000-0000-0000810D0000}"/>
    <cellStyle name="Comma 2 52" xfId="3458" xr:uid="{00000000-0005-0000-0000-0000820D0000}"/>
    <cellStyle name="Comma 2 52 2" xfId="3459" xr:uid="{00000000-0005-0000-0000-0000830D0000}"/>
    <cellStyle name="Comma 2 52 3" xfId="3460" xr:uid="{00000000-0005-0000-0000-0000840D0000}"/>
    <cellStyle name="Comma 2 53" xfId="3461" xr:uid="{00000000-0005-0000-0000-0000850D0000}"/>
    <cellStyle name="Comma 2 54" xfId="3462" xr:uid="{00000000-0005-0000-0000-0000860D0000}"/>
    <cellStyle name="Comma 2 55" xfId="3463" xr:uid="{00000000-0005-0000-0000-0000870D0000}"/>
    <cellStyle name="Comma 2 56" xfId="3464" xr:uid="{00000000-0005-0000-0000-0000880D0000}"/>
    <cellStyle name="Comma 2 57" xfId="3465" xr:uid="{00000000-0005-0000-0000-0000890D0000}"/>
    <cellStyle name="Comma 2 6" xfId="3466" xr:uid="{00000000-0005-0000-0000-00008A0D0000}"/>
    <cellStyle name="Comma 2 6 10" xfId="3467" xr:uid="{00000000-0005-0000-0000-00008B0D0000}"/>
    <cellStyle name="Comma 2 6 11" xfId="3468" xr:uid="{00000000-0005-0000-0000-00008C0D0000}"/>
    <cellStyle name="Comma 2 6 2" xfId="3469" xr:uid="{00000000-0005-0000-0000-00008D0D0000}"/>
    <cellStyle name="Comma 2 6 2 2" xfId="3470" xr:uid="{00000000-0005-0000-0000-00008E0D0000}"/>
    <cellStyle name="Comma 2 6 2 2 2" xfId="3471" xr:uid="{00000000-0005-0000-0000-00008F0D0000}"/>
    <cellStyle name="Comma 2 6 2 2 2 2" xfId="3472" xr:uid="{00000000-0005-0000-0000-0000900D0000}"/>
    <cellStyle name="Comma 2 6 2 2 2 3" xfId="3473" xr:uid="{00000000-0005-0000-0000-0000910D0000}"/>
    <cellStyle name="Comma 2 6 2 2 3" xfId="3474" xr:uid="{00000000-0005-0000-0000-0000920D0000}"/>
    <cellStyle name="Comma 2 6 2 2 3 2" xfId="3475" xr:uid="{00000000-0005-0000-0000-0000930D0000}"/>
    <cellStyle name="Comma 2 6 2 2 3 3" xfId="3476" xr:uid="{00000000-0005-0000-0000-0000940D0000}"/>
    <cellStyle name="Comma 2 6 2 2 4" xfId="3477" xr:uid="{00000000-0005-0000-0000-0000950D0000}"/>
    <cellStyle name="Comma 2 6 2 2 4 2" xfId="3478" xr:uid="{00000000-0005-0000-0000-0000960D0000}"/>
    <cellStyle name="Comma 2 6 2 2 4 3" xfId="3479" xr:uid="{00000000-0005-0000-0000-0000970D0000}"/>
    <cellStyle name="Comma 2 6 2 2 5" xfId="3480" xr:uid="{00000000-0005-0000-0000-0000980D0000}"/>
    <cellStyle name="Comma 2 6 2 2 6" xfId="3481" xr:uid="{00000000-0005-0000-0000-0000990D0000}"/>
    <cellStyle name="Comma 2 6 2 3" xfId="3482" xr:uid="{00000000-0005-0000-0000-00009A0D0000}"/>
    <cellStyle name="Comma 2 6 2 3 2" xfId="3483" xr:uid="{00000000-0005-0000-0000-00009B0D0000}"/>
    <cellStyle name="Comma 2 6 2 3 2 2" xfId="3484" xr:uid="{00000000-0005-0000-0000-00009C0D0000}"/>
    <cellStyle name="Comma 2 6 2 3 2 3" xfId="3485" xr:uid="{00000000-0005-0000-0000-00009D0D0000}"/>
    <cellStyle name="Comma 2 6 2 3 3" xfId="3486" xr:uid="{00000000-0005-0000-0000-00009E0D0000}"/>
    <cellStyle name="Comma 2 6 2 3 3 2" xfId="3487" xr:uid="{00000000-0005-0000-0000-00009F0D0000}"/>
    <cellStyle name="Comma 2 6 2 3 3 3" xfId="3488" xr:uid="{00000000-0005-0000-0000-0000A00D0000}"/>
    <cellStyle name="Comma 2 6 2 3 4" xfId="3489" xr:uid="{00000000-0005-0000-0000-0000A10D0000}"/>
    <cellStyle name="Comma 2 6 2 3 4 2" xfId="3490" xr:uid="{00000000-0005-0000-0000-0000A20D0000}"/>
    <cellStyle name="Comma 2 6 2 3 4 3" xfId="3491" xr:uid="{00000000-0005-0000-0000-0000A30D0000}"/>
    <cellStyle name="Comma 2 6 2 3 5" xfId="3492" xr:uid="{00000000-0005-0000-0000-0000A40D0000}"/>
    <cellStyle name="Comma 2 6 2 3 6" xfId="3493" xr:uid="{00000000-0005-0000-0000-0000A50D0000}"/>
    <cellStyle name="Comma 2 6 2 4" xfId="3494" xr:uid="{00000000-0005-0000-0000-0000A60D0000}"/>
    <cellStyle name="Comma 2 6 2 4 2" xfId="3495" xr:uid="{00000000-0005-0000-0000-0000A70D0000}"/>
    <cellStyle name="Comma 2 6 2 4 3" xfId="3496" xr:uid="{00000000-0005-0000-0000-0000A80D0000}"/>
    <cellStyle name="Comma 2 6 2 5" xfId="3497" xr:uid="{00000000-0005-0000-0000-0000A90D0000}"/>
    <cellStyle name="Comma 2 6 2 5 2" xfId="3498" xr:uid="{00000000-0005-0000-0000-0000AA0D0000}"/>
    <cellStyle name="Comma 2 6 2 5 3" xfId="3499" xr:uid="{00000000-0005-0000-0000-0000AB0D0000}"/>
    <cellStyle name="Comma 2 6 2 6" xfId="3500" xr:uid="{00000000-0005-0000-0000-0000AC0D0000}"/>
    <cellStyle name="Comma 2 6 2 6 2" xfId="3501" xr:uid="{00000000-0005-0000-0000-0000AD0D0000}"/>
    <cellStyle name="Comma 2 6 2 6 3" xfId="3502" xr:uid="{00000000-0005-0000-0000-0000AE0D0000}"/>
    <cellStyle name="Comma 2 6 2 7" xfId="3503" xr:uid="{00000000-0005-0000-0000-0000AF0D0000}"/>
    <cellStyle name="Comma 2 6 2 8" xfId="3504" xr:uid="{00000000-0005-0000-0000-0000B00D0000}"/>
    <cellStyle name="Comma 2 6 2 9" xfId="3505" xr:uid="{00000000-0005-0000-0000-0000B10D0000}"/>
    <cellStyle name="Comma 2 6 3" xfId="3506" xr:uid="{00000000-0005-0000-0000-0000B20D0000}"/>
    <cellStyle name="Comma 2 6 3 2" xfId="3507" xr:uid="{00000000-0005-0000-0000-0000B30D0000}"/>
    <cellStyle name="Comma 2 6 3 2 2" xfId="3508" xr:uid="{00000000-0005-0000-0000-0000B40D0000}"/>
    <cellStyle name="Comma 2 6 3 2 3" xfId="3509" xr:uid="{00000000-0005-0000-0000-0000B50D0000}"/>
    <cellStyle name="Comma 2 6 3 3" xfId="3510" xr:uid="{00000000-0005-0000-0000-0000B60D0000}"/>
    <cellStyle name="Comma 2 6 3 3 2" xfId="3511" xr:uid="{00000000-0005-0000-0000-0000B70D0000}"/>
    <cellStyle name="Comma 2 6 3 3 3" xfId="3512" xr:uid="{00000000-0005-0000-0000-0000B80D0000}"/>
    <cellStyle name="Comma 2 6 3 4" xfId="3513" xr:uid="{00000000-0005-0000-0000-0000B90D0000}"/>
    <cellStyle name="Comma 2 6 3 4 2" xfId="3514" xr:uid="{00000000-0005-0000-0000-0000BA0D0000}"/>
    <cellStyle name="Comma 2 6 3 4 3" xfId="3515" xr:uid="{00000000-0005-0000-0000-0000BB0D0000}"/>
    <cellStyle name="Comma 2 6 3 5" xfId="3516" xr:uid="{00000000-0005-0000-0000-0000BC0D0000}"/>
    <cellStyle name="Comma 2 6 3 6" xfId="3517" xr:uid="{00000000-0005-0000-0000-0000BD0D0000}"/>
    <cellStyle name="Comma 2 6 3 7" xfId="3518" xr:uid="{00000000-0005-0000-0000-0000BE0D0000}"/>
    <cellStyle name="Comma 2 6 4" xfId="3519" xr:uid="{00000000-0005-0000-0000-0000BF0D0000}"/>
    <cellStyle name="Comma 2 6 4 2" xfId="3520" xr:uid="{00000000-0005-0000-0000-0000C00D0000}"/>
    <cellStyle name="Comma 2 6 4 2 2" xfId="3521" xr:uid="{00000000-0005-0000-0000-0000C10D0000}"/>
    <cellStyle name="Comma 2 6 4 2 3" xfId="3522" xr:uid="{00000000-0005-0000-0000-0000C20D0000}"/>
    <cellStyle name="Comma 2 6 4 3" xfId="3523" xr:uid="{00000000-0005-0000-0000-0000C30D0000}"/>
    <cellStyle name="Comma 2 6 4 3 2" xfId="3524" xr:uid="{00000000-0005-0000-0000-0000C40D0000}"/>
    <cellStyle name="Comma 2 6 4 3 3" xfId="3525" xr:uid="{00000000-0005-0000-0000-0000C50D0000}"/>
    <cellStyle name="Comma 2 6 4 4" xfId="3526" xr:uid="{00000000-0005-0000-0000-0000C60D0000}"/>
    <cellStyle name="Comma 2 6 4 4 2" xfId="3527" xr:uid="{00000000-0005-0000-0000-0000C70D0000}"/>
    <cellStyle name="Comma 2 6 4 4 3" xfId="3528" xr:uid="{00000000-0005-0000-0000-0000C80D0000}"/>
    <cellStyle name="Comma 2 6 4 5" xfId="3529" xr:uid="{00000000-0005-0000-0000-0000C90D0000}"/>
    <cellStyle name="Comma 2 6 4 6" xfId="3530" xr:uid="{00000000-0005-0000-0000-0000CA0D0000}"/>
    <cellStyle name="Comma 2 6 5" xfId="3531" xr:uid="{00000000-0005-0000-0000-0000CB0D0000}"/>
    <cellStyle name="Comma 2 6 5 2" xfId="3532" xr:uid="{00000000-0005-0000-0000-0000CC0D0000}"/>
    <cellStyle name="Comma 2 6 5 3" xfId="3533" xr:uid="{00000000-0005-0000-0000-0000CD0D0000}"/>
    <cellStyle name="Comma 2 6 6" xfId="3534" xr:uid="{00000000-0005-0000-0000-0000CE0D0000}"/>
    <cellStyle name="Comma 2 6 6 2" xfId="3535" xr:uid="{00000000-0005-0000-0000-0000CF0D0000}"/>
    <cellStyle name="Comma 2 6 6 3" xfId="3536" xr:uid="{00000000-0005-0000-0000-0000D00D0000}"/>
    <cellStyle name="Comma 2 6 7" xfId="3537" xr:uid="{00000000-0005-0000-0000-0000D10D0000}"/>
    <cellStyle name="Comma 2 6 7 2" xfId="3538" xr:uid="{00000000-0005-0000-0000-0000D20D0000}"/>
    <cellStyle name="Comma 2 6 7 3" xfId="3539" xr:uid="{00000000-0005-0000-0000-0000D30D0000}"/>
    <cellStyle name="Comma 2 6 8" xfId="3540" xr:uid="{00000000-0005-0000-0000-0000D40D0000}"/>
    <cellStyle name="Comma 2 6 9" xfId="3541" xr:uid="{00000000-0005-0000-0000-0000D50D0000}"/>
    <cellStyle name="Comma 2 7" xfId="3542" xr:uid="{00000000-0005-0000-0000-0000D60D0000}"/>
    <cellStyle name="Comma 2 7 10" xfId="3543" xr:uid="{00000000-0005-0000-0000-0000D70D0000}"/>
    <cellStyle name="Comma 2 7 11" xfId="3544" xr:uid="{00000000-0005-0000-0000-0000D80D0000}"/>
    <cellStyle name="Comma 2 7 2" xfId="3545" xr:uid="{00000000-0005-0000-0000-0000D90D0000}"/>
    <cellStyle name="Comma 2 7 2 2" xfId="3546" xr:uid="{00000000-0005-0000-0000-0000DA0D0000}"/>
    <cellStyle name="Comma 2 7 2 2 2" xfId="3547" xr:uid="{00000000-0005-0000-0000-0000DB0D0000}"/>
    <cellStyle name="Comma 2 7 2 2 2 2" xfId="3548" xr:uid="{00000000-0005-0000-0000-0000DC0D0000}"/>
    <cellStyle name="Comma 2 7 2 2 2 3" xfId="3549" xr:uid="{00000000-0005-0000-0000-0000DD0D0000}"/>
    <cellStyle name="Comma 2 7 2 2 3" xfId="3550" xr:uid="{00000000-0005-0000-0000-0000DE0D0000}"/>
    <cellStyle name="Comma 2 7 2 2 3 2" xfId="3551" xr:uid="{00000000-0005-0000-0000-0000DF0D0000}"/>
    <cellStyle name="Comma 2 7 2 2 3 3" xfId="3552" xr:uid="{00000000-0005-0000-0000-0000E00D0000}"/>
    <cellStyle name="Comma 2 7 2 2 4" xfId="3553" xr:uid="{00000000-0005-0000-0000-0000E10D0000}"/>
    <cellStyle name="Comma 2 7 2 2 4 2" xfId="3554" xr:uid="{00000000-0005-0000-0000-0000E20D0000}"/>
    <cellStyle name="Comma 2 7 2 2 4 3" xfId="3555" xr:uid="{00000000-0005-0000-0000-0000E30D0000}"/>
    <cellStyle name="Comma 2 7 2 2 5" xfId="3556" xr:uid="{00000000-0005-0000-0000-0000E40D0000}"/>
    <cellStyle name="Comma 2 7 2 2 6" xfId="3557" xr:uid="{00000000-0005-0000-0000-0000E50D0000}"/>
    <cellStyle name="Comma 2 7 2 3" xfId="3558" xr:uid="{00000000-0005-0000-0000-0000E60D0000}"/>
    <cellStyle name="Comma 2 7 2 3 2" xfId="3559" xr:uid="{00000000-0005-0000-0000-0000E70D0000}"/>
    <cellStyle name="Comma 2 7 2 3 2 2" xfId="3560" xr:uid="{00000000-0005-0000-0000-0000E80D0000}"/>
    <cellStyle name="Comma 2 7 2 3 2 3" xfId="3561" xr:uid="{00000000-0005-0000-0000-0000E90D0000}"/>
    <cellStyle name="Comma 2 7 2 3 3" xfId="3562" xr:uid="{00000000-0005-0000-0000-0000EA0D0000}"/>
    <cellStyle name="Comma 2 7 2 3 3 2" xfId="3563" xr:uid="{00000000-0005-0000-0000-0000EB0D0000}"/>
    <cellStyle name="Comma 2 7 2 3 3 3" xfId="3564" xr:uid="{00000000-0005-0000-0000-0000EC0D0000}"/>
    <cellStyle name="Comma 2 7 2 3 4" xfId="3565" xr:uid="{00000000-0005-0000-0000-0000ED0D0000}"/>
    <cellStyle name="Comma 2 7 2 3 4 2" xfId="3566" xr:uid="{00000000-0005-0000-0000-0000EE0D0000}"/>
    <cellStyle name="Comma 2 7 2 3 4 3" xfId="3567" xr:uid="{00000000-0005-0000-0000-0000EF0D0000}"/>
    <cellStyle name="Comma 2 7 2 3 5" xfId="3568" xr:uid="{00000000-0005-0000-0000-0000F00D0000}"/>
    <cellStyle name="Comma 2 7 2 3 6" xfId="3569" xr:uid="{00000000-0005-0000-0000-0000F10D0000}"/>
    <cellStyle name="Comma 2 7 2 4" xfId="3570" xr:uid="{00000000-0005-0000-0000-0000F20D0000}"/>
    <cellStyle name="Comma 2 7 2 4 2" xfId="3571" xr:uid="{00000000-0005-0000-0000-0000F30D0000}"/>
    <cellStyle name="Comma 2 7 2 4 3" xfId="3572" xr:uid="{00000000-0005-0000-0000-0000F40D0000}"/>
    <cellStyle name="Comma 2 7 2 5" xfId="3573" xr:uid="{00000000-0005-0000-0000-0000F50D0000}"/>
    <cellStyle name="Comma 2 7 2 5 2" xfId="3574" xr:uid="{00000000-0005-0000-0000-0000F60D0000}"/>
    <cellStyle name="Comma 2 7 2 5 3" xfId="3575" xr:uid="{00000000-0005-0000-0000-0000F70D0000}"/>
    <cellStyle name="Comma 2 7 2 6" xfId="3576" xr:uid="{00000000-0005-0000-0000-0000F80D0000}"/>
    <cellStyle name="Comma 2 7 2 6 2" xfId="3577" xr:uid="{00000000-0005-0000-0000-0000F90D0000}"/>
    <cellStyle name="Comma 2 7 2 6 3" xfId="3578" xr:uid="{00000000-0005-0000-0000-0000FA0D0000}"/>
    <cellStyle name="Comma 2 7 2 7" xfId="3579" xr:uid="{00000000-0005-0000-0000-0000FB0D0000}"/>
    <cellStyle name="Comma 2 7 2 8" xfId="3580" xr:uid="{00000000-0005-0000-0000-0000FC0D0000}"/>
    <cellStyle name="Comma 2 7 2 9" xfId="3581" xr:uid="{00000000-0005-0000-0000-0000FD0D0000}"/>
    <cellStyle name="Comma 2 7 3" xfId="3582" xr:uid="{00000000-0005-0000-0000-0000FE0D0000}"/>
    <cellStyle name="Comma 2 7 3 2" xfId="3583" xr:uid="{00000000-0005-0000-0000-0000FF0D0000}"/>
    <cellStyle name="Comma 2 7 3 2 2" xfId="3584" xr:uid="{00000000-0005-0000-0000-0000000E0000}"/>
    <cellStyle name="Comma 2 7 3 2 3" xfId="3585" xr:uid="{00000000-0005-0000-0000-0000010E0000}"/>
    <cellStyle name="Comma 2 7 3 3" xfId="3586" xr:uid="{00000000-0005-0000-0000-0000020E0000}"/>
    <cellStyle name="Comma 2 7 3 3 2" xfId="3587" xr:uid="{00000000-0005-0000-0000-0000030E0000}"/>
    <cellStyle name="Comma 2 7 3 3 3" xfId="3588" xr:uid="{00000000-0005-0000-0000-0000040E0000}"/>
    <cellStyle name="Comma 2 7 3 4" xfId="3589" xr:uid="{00000000-0005-0000-0000-0000050E0000}"/>
    <cellStyle name="Comma 2 7 3 4 2" xfId="3590" xr:uid="{00000000-0005-0000-0000-0000060E0000}"/>
    <cellStyle name="Comma 2 7 3 4 3" xfId="3591" xr:uid="{00000000-0005-0000-0000-0000070E0000}"/>
    <cellStyle name="Comma 2 7 3 5" xfId="3592" xr:uid="{00000000-0005-0000-0000-0000080E0000}"/>
    <cellStyle name="Comma 2 7 3 6" xfId="3593" xr:uid="{00000000-0005-0000-0000-0000090E0000}"/>
    <cellStyle name="Comma 2 7 3 7" xfId="3594" xr:uid="{00000000-0005-0000-0000-00000A0E0000}"/>
    <cellStyle name="Comma 2 7 4" xfId="3595" xr:uid="{00000000-0005-0000-0000-00000B0E0000}"/>
    <cellStyle name="Comma 2 7 4 2" xfId="3596" xr:uid="{00000000-0005-0000-0000-00000C0E0000}"/>
    <cellStyle name="Comma 2 7 4 2 2" xfId="3597" xr:uid="{00000000-0005-0000-0000-00000D0E0000}"/>
    <cellStyle name="Comma 2 7 4 2 3" xfId="3598" xr:uid="{00000000-0005-0000-0000-00000E0E0000}"/>
    <cellStyle name="Comma 2 7 4 3" xfId="3599" xr:uid="{00000000-0005-0000-0000-00000F0E0000}"/>
    <cellStyle name="Comma 2 7 4 3 2" xfId="3600" xr:uid="{00000000-0005-0000-0000-0000100E0000}"/>
    <cellStyle name="Comma 2 7 4 3 3" xfId="3601" xr:uid="{00000000-0005-0000-0000-0000110E0000}"/>
    <cellStyle name="Comma 2 7 4 4" xfId="3602" xr:uid="{00000000-0005-0000-0000-0000120E0000}"/>
    <cellStyle name="Comma 2 7 4 4 2" xfId="3603" xr:uid="{00000000-0005-0000-0000-0000130E0000}"/>
    <cellStyle name="Comma 2 7 4 4 3" xfId="3604" xr:uid="{00000000-0005-0000-0000-0000140E0000}"/>
    <cellStyle name="Comma 2 7 4 5" xfId="3605" xr:uid="{00000000-0005-0000-0000-0000150E0000}"/>
    <cellStyle name="Comma 2 7 4 6" xfId="3606" xr:uid="{00000000-0005-0000-0000-0000160E0000}"/>
    <cellStyle name="Comma 2 7 5" xfId="3607" xr:uid="{00000000-0005-0000-0000-0000170E0000}"/>
    <cellStyle name="Comma 2 7 5 2" xfId="3608" xr:uid="{00000000-0005-0000-0000-0000180E0000}"/>
    <cellStyle name="Comma 2 7 5 3" xfId="3609" xr:uid="{00000000-0005-0000-0000-0000190E0000}"/>
    <cellStyle name="Comma 2 7 6" xfId="3610" xr:uid="{00000000-0005-0000-0000-00001A0E0000}"/>
    <cellStyle name="Comma 2 7 6 2" xfId="3611" xr:uid="{00000000-0005-0000-0000-00001B0E0000}"/>
    <cellStyle name="Comma 2 7 6 3" xfId="3612" xr:uid="{00000000-0005-0000-0000-00001C0E0000}"/>
    <cellStyle name="Comma 2 7 7" xfId="3613" xr:uid="{00000000-0005-0000-0000-00001D0E0000}"/>
    <cellStyle name="Comma 2 7 7 2" xfId="3614" xr:uid="{00000000-0005-0000-0000-00001E0E0000}"/>
    <cellStyle name="Comma 2 7 7 3" xfId="3615" xr:uid="{00000000-0005-0000-0000-00001F0E0000}"/>
    <cellStyle name="Comma 2 7 8" xfId="3616" xr:uid="{00000000-0005-0000-0000-0000200E0000}"/>
    <cellStyle name="Comma 2 7 9" xfId="3617" xr:uid="{00000000-0005-0000-0000-0000210E0000}"/>
    <cellStyle name="Comma 2 8" xfId="3618" xr:uid="{00000000-0005-0000-0000-0000220E0000}"/>
    <cellStyle name="Comma 2 8 10" xfId="3619" xr:uid="{00000000-0005-0000-0000-0000230E0000}"/>
    <cellStyle name="Comma 2 8 11" xfId="3620" xr:uid="{00000000-0005-0000-0000-0000240E0000}"/>
    <cellStyle name="Comma 2 8 2" xfId="3621" xr:uid="{00000000-0005-0000-0000-0000250E0000}"/>
    <cellStyle name="Comma 2 8 2 2" xfId="3622" xr:uid="{00000000-0005-0000-0000-0000260E0000}"/>
    <cellStyle name="Comma 2 8 2 2 2" xfId="3623" xr:uid="{00000000-0005-0000-0000-0000270E0000}"/>
    <cellStyle name="Comma 2 8 2 2 2 2" xfId="3624" xr:uid="{00000000-0005-0000-0000-0000280E0000}"/>
    <cellStyle name="Comma 2 8 2 2 2 3" xfId="3625" xr:uid="{00000000-0005-0000-0000-0000290E0000}"/>
    <cellStyle name="Comma 2 8 2 2 3" xfId="3626" xr:uid="{00000000-0005-0000-0000-00002A0E0000}"/>
    <cellStyle name="Comma 2 8 2 2 3 2" xfId="3627" xr:uid="{00000000-0005-0000-0000-00002B0E0000}"/>
    <cellStyle name="Comma 2 8 2 2 3 3" xfId="3628" xr:uid="{00000000-0005-0000-0000-00002C0E0000}"/>
    <cellStyle name="Comma 2 8 2 2 4" xfId="3629" xr:uid="{00000000-0005-0000-0000-00002D0E0000}"/>
    <cellStyle name="Comma 2 8 2 2 4 2" xfId="3630" xr:uid="{00000000-0005-0000-0000-00002E0E0000}"/>
    <cellStyle name="Comma 2 8 2 2 4 3" xfId="3631" xr:uid="{00000000-0005-0000-0000-00002F0E0000}"/>
    <cellStyle name="Comma 2 8 2 2 5" xfId="3632" xr:uid="{00000000-0005-0000-0000-0000300E0000}"/>
    <cellStyle name="Comma 2 8 2 2 6" xfId="3633" xr:uid="{00000000-0005-0000-0000-0000310E0000}"/>
    <cellStyle name="Comma 2 8 2 3" xfId="3634" xr:uid="{00000000-0005-0000-0000-0000320E0000}"/>
    <cellStyle name="Comma 2 8 2 3 2" xfId="3635" xr:uid="{00000000-0005-0000-0000-0000330E0000}"/>
    <cellStyle name="Comma 2 8 2 3 2 2" xfId="3636" xr:uid="{00000000-0005-0000-0000-0000340E0000}"/>
    <cellStyle name="Comma 2 8 2 3 2 3" xfId="3637" xr:uid="{00000000-0005-0000-0000-0000350E0000}"/>
    <cellStyle name="Comma 2 8 2 3 3" xfId="3638" xr:uid="{00000000-0005-0000-0000-0000360E0000}"/>
    <cellStyle name="Comma 2 8 2 3 3 2" xfId="3639" xr:uid="{00000000-0005-0000-0000-0000370E0000}"/>
    <cellStyle name="Comma 2 8 2 3 3 3" xfId="3640" xr:uid="{00000000-0005-0000-0000-0000380E0000}"/>
    <cellStyle name="Comma 2 8 2 3 4" xfId="3641" xr:uid="{00000000-0005-0000-0000-0000390E0000}"/>
    <cellStyle name="Comma 2 8 2 3 4 2" xfId="3642" xr:uid="{00000000-0005-0000-0000-00003A0E0000}"/>
    <cellStyle name="Comma 2 8 2 3 4 3" xfId="3643" xr:uid="{00000000-0005-0000-0000-00003B0E0000}"/>
    <cellStyle name="Comma 2 8 2 3 5" xfId="3644" xr:uid="{00000000-0005-0000-0000-00003C0E0000}"/>
    <cellStyle name="Comma 2 8 2 3 6" xfId="3645" xr:uid="{00000000-0005-0000-0000-00003D0E0000}"/>
    <cellStyle name="Comma 2 8 2 4" xfId="3646" xr:uid="{00000000-0005-0000-0000-00003E0E0000}"/>
    <cellStyle name="Comma 2 8 2 4 2" xfId="3647" xr:uid="{00000000-0005-0000-0000-00003F0E0000}"/>
    <cellStyle name="Comma 2 8 2 4 3" xfId="3648" xr:uid="{00000000-0005-0000-0000-0000400E0000}"/>
    <cellStyle name="Comma 2 8 2 5" xfId="3649" xr:uid="{00000000-0005-0000-0000-0000410E0000}"/>
    <cellStyle name="Comma 2 8 2 5 2" xfId="3650" xr:uid="{00000000-0005-0000-0000-0000420E0000}"/>
    <cellStyle name="Comma 2 8 2 5 3" xfId="3651" xr:uid="{00000000-0005-0000-0000-0000430E0000}"/>
    <cellStyle name="Comma 2 8 2 6" xfId="3652" xr:uid="{00000000-0005-0000-0000-0000440E0000}"/>
    <cellStyle name="Comma 2 8 2 6 2" xfId="3653" xr:uid="{00000000-0005-0000-0000-0000450E0000}"/>
    <cellStyle name="Comma 2 8 2 6 3" xfId="3654" xr:uid="{00000000-0005-0000-0000-0000460E0000}"/>
    <cellStyle name="Comma 2 8 2 7" xfId="3655" xr:uid="{00000000-0005-0000-0000-0000470E0000}"/>
    <cellStyle name="Comma 2 8 2 8" xfId="3656" xr:uid="{00000000-0005-0000-0000-0000480E0000}"/>
    <cellStyle name="Comma 2 8 2 9" xfId="3657" xr:uid="{00000000-0005-0000-0000-0000490E0000}"/>
    <cellStyle name="Comma 2 8 3" xfId="3658" xr:uid="{00000000-0005-0000-0000-00004A0E0000}"/>
    <cellStyle name="Comma 2 8 3 2" xfId="3659" xr:uid="{00000000-0005-0000-0000-00004B0E0000}"/>
    <cellStyle name="Comma 2 8 3 2 2" xfId="3660" xr:uid="{00000000-0005-0000-0000-00004C0E0000}"/>
    <cellStyle name="Comma 2 8 3 2 3" xfId="3661" xr:uid="{00000000-0005-0000-0000-00004D0E0000}"/>
    <cellStyle name="Comma 2 8 3 3" xfId="3662" xr:uid="{00000000-0005-0000-0000-00004E0E0000}"/>
    <cellStyle name="Comma 2 8 3 3 2" xfId="3663" xr:uid="{00000000-0005-0000-0000-00004F0E0000}"/>
    <cellStyle name="Comma 2 8 3 3 3" xfId="3664" xr:uid="{00000000-0005-0000-0000-0000500E0000}"/>
    <cellStyle name="Comma 2 8 3 4" xfId="3665" xr:uid="{00000000-0005-0000-0000-0000510E0000}"/>
    <cellStyle name="Comma 2 8 3 4 2" xfId="3666" xr:uid="{00000000-0005-0000-0000-0000520E0000}"/>
    <cellStyle name="Comma 2 8 3 4 3" xfId="3667" xr:uid="{00000000-0005-0000-0000-0000530E0000}"/>
    <cellStyle name="Comma 2 8 3 5" xfId="3668" xr:uid="{00000000-0005-0000-0000-0000540E0000}"/>
    <cellStyle name="Comma 2 8 3 6" xfId="3669" xr:uid="{00000000-0005-0000-0000-0000550E0000}"/>
    <cellStyle name="Comma 2 8 3 7" xfId="3670" xr:uid="{00000000-0005-0000-0000-0000560E0000}"/>
    <cellStyle name="Comma 2 8 4" xfId="3671" xr:uid="{00000000-0005-0000-0000-0000570E0000}"/>
    <cellStyle name="Comma 2 8 4 2" xfId="3672" xr:uid="{00000000-0005-0000-0000-0000580E0000}"/>
    <cellStyle name="Comma 2 8 4 2 2" xfId="3673" xr:uid="{00000000-0005-0000-0000-0000590E0000}"/>
    <cellStyle name="Comma 2 8 4 2 3" xfId="3674" xr:uid="{00000000-0005-0000-0000-00005A0E0000}"/>
    <cellStyle name="Comma 2 8 4 3" xfId="3675" xr:uid="{00000000-0005-0000-0000-00005B0E0000}"/>
    <cellStyle name="Comma 2 8 4 3 2" xfId="3676" xr:uid="{00000000-0005-0000-0000-00005C0E0000}"/>
    <cellStyle name="Comma 2 8 4 3 3" xfId="3677" xr:uid="{00000000-0005-0000-0000-00005D0E0000}"/>
    <cellStyle name="Comma 2 8 4 4" xfId="3678" xr:uid="{00000000-0005-0000-0000-00005E0E0000}"/>
    <cellStyle name="Comma 2 8 4 4 2" xfId="3679" xr:uid="{00000000-0005-0000-0000-00005F0E0000}"/>
    <cellStyle name="Comma 2 8 4 4 3" xfId="3680" xr:uid="{00000000-0005-0000-0000-0000600E0000}"/>
    <cellStyle name="Comma 2 8 4 5" xfId="3681" xr:uid="{00000000-0005-0000-0000-0000610E0000}"/>
    <cellStyle name="Comma 2 8 4 6" xfId="3682" xr:uid="{00000000-0005-0000-0000-0000620E0000}"/>
    <cellStyle name="Comma 2 8 5" xfId="3683" xr:uid="{00000000-0005-0000-0000-0000630E0000}"/>
    <cellStyle name="Comma 2 8 5 2" xfId="3684" xr:uid="{00000000-0005-0000-0000-0000640E0000}"/>
    <cellStyle name="Comma 2 8 5 3" xfId="3685" xr:uid="{00000000-0005-0000-0000-0000650E0000}"/>
    <cellStyle name="Comma 2 8 6" xfId="3686" xr:uid="{00000000-0005-0000-0000-0000660E0000}"/>
    <cellStyle name="Comma 2 8 6 2" xfId="3687" xr:uid="{00000000-0005-0000-0000-0000670E0000}"/>
    <cellStyle name="Comma 2 8 6 3" xfId="3688" xr:uid="{00000000-0005-0000-0000-0000680E0000}"/>
    <cellStyle name="Comma 2 8 7" xfId="3689" xr:uid="{00000000-0005-0000-0000-0000690E0000}"/>
    <cellStyle name="Comma 2 8 7 2" xfId="3690" xr:uid="{00000000-0005-0000-0000-00006A0E0000}"/>
    <cellStyle name="Comma 2 8 7 3" xfId="3691" xr:uid="{00000000-0005-0000-0000-00006B0E0000}"/>
    <cellStyle name="Comma 2 8 8" xfId="3692" xr:uid="{00000000-0005-0000-0000-00006C0E0000}"/>
    <cellStyle name="Comma 2 8 9" xfId="3693" xr:uid="{00000000-0005-0000-0000-00006D0E0000}"/>
    <cellStyle name="Comma 2 9" xfId="3694" xr:uid="{00000000-0005-0000-0000-00006E0E0000}"/>
    <cellStyle name="Comma 2 9 10" xfId="3695" xr:uid="{00000000-0005-0000-0000-00006F0E0000}"/>
    <cellStyle name="Comma 2 9 11" xfId="3696" xr:uid="{00000000-0005-0000-0000-0000700E0000}"/>
    <cellStyle name="Comma 2 9 2" xfId="3697" xr:uid="{00000000-0005-0000-0000-0000710E0000}"/>
    <cellStyle name="Comma 2 9 2 2" xfId="3698" xr:uid="{00000000-0005-0000-0000-0000720E0000}"/>
    <cellStyle name="Comma 2 9 2 2 2" xfId="3699" xr:uid="{00000000-0005-0000-0000-0000730E0000}"/>
    <cellStyle name="Comma 2 9 2 2 2 2" xfId="3700" xr:uid="{00000000-0005-0000-0000-0000740E0000}"/>
    <cellStyle name="Comma 2 9 2 2 2 3" xfId="3701" xr:uid="{00000000-0005-0000-0000-0000750E0000}"/>
    <cellStyle name="Comma 2 9 2 2 3" xfId="3702" xr:uid="{00000000-0005-0000-0000-0000760E0000}"/>
    <cellStyle name="Comma 2 9 2 2 3 2" xfId="3703" xr:uid="{00000000-0005-0000-0000-0000770E0000}"/>
    <cellStyle name="Comma 2 9 2 2 3 3" xfId="3704" xr:uid="{00000000-0005-0000-0000-0000780E0000}"/>
    <cellStyle name="Comma 2 9 2 2 4" xfId="3705" xr:uid="{00000000-0005-0000-0000-0000790E0000}"/>
    <cellStyle name="Comma 2 9 2 2 4 2" xfId="3706" xr:uid="{00000000-0005-0000-0000-00007A0E0000}"/>
    <cellStyle name="Comma 2 9 2 2 4 3" xfId="3707" xr:uid="{00000000-0005-0000-0000-00007B0E0000}"/>
    <cellStyle name="Comma 2 9 2 2 5" xfId="3708" xr:uid="{00000000-0005-0000-0000-00007C0E0000}"/>
    <cellStyle name="Comma 2 9 2 2 6" xfId="3709" xr:uid="{00000000-0005-0000-0000-00007D0E0000}"/>
    <cellStyle name="Comma 2 9 2 3" xfId="3710" xr:uid="{00000000-0005-0000-0000-00007E0E0000}"/>
    <cellStyle name="Comma 2 9 2 3 2" xfId="3711" xr:uid="{00000000-0005-0000-0000-00007F0E0000}"/>
    <cellStyle name="Comma 2 9 2 3 2 2" xfId="3712" xr:uid="{00000000-0005-0000-0000-0000800E0000}"/>
    <cellStyle name="Comma 2 9 2 3 2 3" xfId="3713" xr:uid="{00000000-0005-0000-0000-0000810E0000}"/>
    <cellStyle name="Comma 2 9 2 3 3" xfId="3714" xr:uid="{00000000-0005-0000-0000-0000820E0000}"/>
    <cellStyle name="Comma 2 9 2 3 3 2" xfId="3715" xr:uid="{00000000-0005-0000-0000-0000830E0000}"/>
    <cellStyle name="Comma 2 9 2 3 3 3" xfId="3716" xr:uid="{00000000-0005-0000-0000-0000840E0000}"/>
    <cellStyle name="Comma 2 9 2 3 4" xfId="3717" xr:uid="{00000000-0005-0000-0000-0000850E0000}"/>
    <cellStyle name="Comma 2 9 2 3 4 2" xfId="3718" xr:uid="{00000000-0005-0000-0000-0000860E0000}"/>
    <cellStyle name="Comma 2 9 2 3 4 3" xfId="3719" xr:uid="{00000000-0005-0000-0000-0000870E0000}"/>
    <cellStyle name="Comma 2 9 2 3 5" xfId="3720" xr:uid="{00000000-0005-0000-0000-0000880E0000}"/>
    <cellStyle name="Comma 2 9 2 3 6" xfId="3721" xr:uid="{00000000-0005-0000-0000-0000890E0000}"/>
    <cellStyle name="Comma 2 9 2 4" xfId="3722" xr:uid="{00000000-0005-0000-0000-00008A0E0000}"/>
    <cellStyle name="Comma 2 9 2 4 2" xfId="3723" xr:uid="{00000000-0005-0000-0000-00008B0E0000}"/>
    <cellStyle name="Comma 2 9 2 4 3" xfId="3724" xr:uid="{00000000-0005-0000-0000-00008C0E0000}"/>
    <cellStyle name="Comma 2 9 2 5" xfId="3725" xr:uid="{00000000-0005-0000-0000-00008D0E0000}"/>
    <cellStyle name="Comma 2 9 2 5 2" xfId="3726" xr:uid="{00000000-0005-0000-0000-00008E0E0000}"/>
    <cellStyle name="Comma 2 9 2 5 3" xfId="3727" xr:uid="{00000000-0005-0000-0000-00008F0E0000}"/>
    <cellStyle name="Comma 2 9 2 6" xfId="3728" xr:uid="{00000000-0005-0000-0000-0000900E0000}"/>
    <cellStyle name="Comma 2 9 2 6 2" xfId="3729" xr:uid="{00000000-0005-0000-0000-0000910E0000}"/>
    <cellStyle name="Comma 2 9 2 6 3" xfId="3730" xr:uid="{00000000-0005-0000-0000-0000920E0000}"/>
    <cellStyle name="Comma 2 9 2 7" xfId="3731" xr:uid="{00000000-0005-0000-0000-0000930E0000}"/>
    <cellStyle name="Comma 2 9 2 8" xfId="3732" xr:uid="{00000000-0005-0000-0000-0000940E0000}"/>
    <cellStyle name="Comma 2 9 2 9" xfId="3733" xr:uid="{00000000-0005-0000-0000-0000950E0000}"/>
    <cellStyle name="Comma 2 9 3" xfId="3734" xr:uid="{00000000-0005-0000-0000-0000960E0000}"/>
    <cellStyle name="Comma 2 9 3 2" xfId="3735" xr:uid="{00000000-0005-0000-0000-0000970E0000}"/>
    <cellStyle name="Comma 2 9 3 2 2" xfId="3736" xr:uid="{00000000-0005-0000-0000-0000980E0000}"/>
    <cellStyle name="Comma 2 9 3 2 3" xfId="3737" xr:uid="{00000000-0005-0000-0000-0000990E0000}"/>
    <cellStyle name="Comma 2 9 3 3" xfId="3738" xr:uid="{00000000-0005-0000-0000-00009A0E0000}"/>
    <cellStyle name="Comma 2 9 3 3 2" xfId="3739" xr:uid="{00000000-0005-0000-0000-00009B0E0000}"/>
    <cellStyle name="Comma 2 9 3 3 3" xfId="3740" xr:uid="{00000000-0005-0000-0000-00009C0E0000}"/>
    <cellStyle name="Comma 2 9 3 4" xfId="3741" xr:uid="{00000000-0005-0000-0000-00009D0E0000}"/>
    <cellStyle name="Comma 2 9 3 4 2" xfId="3742" xr:uid="{00000000-0005-0000-0000-00009E0E0000}"/>
    <cellStyle name="Comma 2 9 3 4 3" xfId="3743" xr:uid="{00000000-0005-0000-0000-00009F0E0000}"/>
    <cellStyle name="Comma 2 9 3 5" xfId="3744" xr:uid="{00000000-0005-0000-0000-0000A00E0000}"/>
    <cellStyle name="Comma 2 9 3 6" xfId="3745" xr:uid="{00000000-0005-0000-0000-0000A10E0000}"/>
    <cellStyle name="Comma 2 9 3 7" xfId="3746" xr:uid="{00000000-0005-0000-0000-0000A20E0000}"/>
    <cellStyle name="Comma 2 9 4" xfId="3747" xr:uid="{00000000-0005-0000-0000-0000A30E0000}"/>
    <cellStyle name="Comma 2 9 4 2" xfId="3748" xr:uid="{00000000-0005-0000-0000-0000A40E0000}"/>
    <cellStyle name="Comma 2 9 4 2 2" xfId="3749" xr:uid="{00000000-0005-0000-0000-0000A50E0000}"/>
    <cellStyle name="Comma 2 9 4 2 3" xfId="3750" xr:uid="{00000000-0005-0000-0000-0000A60E0000}"/>
    <cellStyle name="Comma 2 9 4 3" xfId="3751" xr:uid="{00000000-0005-0000-0000-0000A70E0000}"/>
    <cellStyle name="Comma 2 9 4 3 2" xfId="3752" xr:uid="{00000000-0005-0000-0000-0000A80E0000}"/>
    <cellStyle name="Comma 2 9 4 3 3" xfId="3753" xr:uid="{00000000-0005-0000-0000-0000A90E0000}"/>
    <cellStyle name="Comma 2 9 4 4" xfId="3754" xr:uid="{00000000-0005-0000-0000-0000AA0E0000}"/>
    <cellStyle name="Comma 2 9 4 4 2" xfId="3755" xr:uid="{00000000-0005-0000-0000-0000AB0E0000}"/>
    <cellStyle name="Comma 2 9 4 4 3" xfId="3756" xr:uid="{00000000-0005-0000-0000-0000AC0E0000}"/>
    <cellStyle name="Comma 2 9 4 5" xfId="3757" xr:uid="{00000000-0005-0000-0000-0000AD0E0000}"/>
    <cellStyle name="Comma 2 9 4 6" xfId="3758" xr:uid="{00000000-0005-0000-0000-0000AE0E0000}"/>
    <cellStyle name="Comma 2 9 5" xfId="3759" xr:uid="{00000000-0005-0000-0000-0000AF0E0000}"/>
    <cellStyle name="Comma 2 9 5 2" xfId="3760" xr:uid="{00000000-0005-0000-0000-0000B00E0000}"/>
    <cellStyle name="Comma 2 9 5 3" xfId="3761" xr:uid="{00000000-0005-0000-0000-0000B10E0000}"/>
    <cellStyle name="Comma 2 9 6" xfId="3762" xr:uid="{00000000-0005-0000-0000-0000B20E0000}"/>
    <cellStyle name="Comma 2 9 6 2" xfId="3763" xr:uid="{00000000-0005-0000-0000-0000B30E0000}"/>
    <cellStyle name="Comma 2 9 6 3" xfId="3764" xr:uid="{00000000-0005-0000-0000-0000B40E0000}"/>
    <cellStyle name="Comma 2 9 7" xfId="3765" xr:uid="{00000000-0005-0000-0000-0000B50E0000}"/>
    <cellStyle name="Comma 2 9 7 2" xfId="3766" xr:uid="{00000000-0005-0000-0000-0000B60E0000}"/>
    <cellStyle name="Comma 2 9 7 3" xfId="3767" xr:uid="{00000000-0005-0000-0000-0000B70E0000}"/>
    <cellStyle name="Comma 2 9 8" xfId="3768" xr:uid="{00000000-0005-0000-0000-0000B80E0000}"/>
    <cellStyle name="Comma 2 9 9" xfId="3769" xr:uid="{00000000-0005-0000-0000-0000B90E0000}"/>
    <cellStyle name="Comma 22" xfId="3770" xr:uid="{00000000-0005-0000-0000-0000BA0E0000}"/>
    <cellStyle name="Comma 22 2" xfId="3771" xr:uid="{00000000-0005-0000-0000-0000BB0E0000}"/>
    <cellStyle name="Comma 22 2 2" xfId="3772" xr:uid="{00000000-0005-0000-0000-0000BC0E0000}"/>
    <cellStyle name="Comma 22 2 3" xfId="3773" xr:uid="{00000000-0005-0000-0000-0000BD0E0000}"/>
    <cellStyle name="Comma 22 2 4" xfId="3774" xr:uid="{00000000-0005-0000-0000-0000BE0E0000}"/>
    <cellStyle name="Comma 22 2 5" xfId="3775" xr:uid="{00000000-0005-0000-0000-0000BF0E0000}"/>
    <cellStyle name="Comma 22 3" xfId="3776" xr:uid="{00000000-0005-0000-0000-0000C00E0000}"/>
    <cellStyle name="Comma 22 4" xfId="3777" xr:uid="{00000000-0005-0000-0000-0000C10E0000}"/>
    <cellStyle name="Comma 22 5" xfId="3778" xr:uid="{00000000-0005-0000-0000-0000C20E0000}"/>
    <cellStyle name="Comma 22 6" xfId="3779" xr:uid="{00000000-0005-0000-0000-0000C30E0000}"/>
    <cellStyle name="Comma 24" xfId="3780" xr:uid="{00000000-0005-0000-0000-0000C40E0000}"/>
    <cellStyle name="Comma 24 2" xfId="3781" xr:uid="{00000000-0005-0000-0000-0000C50E0000}"/>
    <cellStyle name="Comma 24 2 2" xfId="3782" xr:uid="{00000000-0005-0000-0000-0000C60E0000}"/>
    <cellStyle name="Comma 24 2 3" xfId="3783" xr:uid="{00000000-0005-0000-0000-0000C70E0000}"/>
    <cellStyle name="Comma 24 2 4" xfId="3784" xr:uid="{00000000-0005-0000-0000-0000C80E0000}"/>
    <cellStyle name="Comma 24 2 5" xfId="3785" xr:uid="{00000000-0005-0000-0000-0000C90E0000}"/>
    <cellStyle name="Comma 24 3" xfId="3786" xr:uid="{00000000-0005-0000-0000-0000CA0E0000}"/>
    <cellStyle name="Comma 24 4" xfId="3787" xr:uid="{00000000-0005-0000-0000-0000CB0E0000}"/>
    <cellStyle name="Comma 24 5" xfId="3788" xr:uid="{00000000-0005-0000-0000-0000CC0E0000}"/>
    <cellStyle name="Comma 24 6" xfId="3789" xr:uid="{00000000-0005-0000-0000-0000CD0E0000}"/>
    <cellStyle name="Comma 3" xfId="3790" xr:uid="{00000000-0005-0000-0000-0000CE0E0000}"/>
    <cellStyle name="Comma 3 10" xfId="3791" xr:uid="{00000000-0005-0000-0000-0000CF0E0000}"/>
    <cellStyle name="Comma 3 10 2" xfId="3792" xr:uid="{00000000-0005-0000-0000-0000D00E0000}"/>
    <cellStyle name="Comma 3 11" xfId="3793" xr:uid="{00000000-0005-0000-0000-0000D10E0000}"/>
    <cellStyle name="Comma 3 11 2" xfId="3794" xr:uid="{00000000-0005-0000-0000-0000D20E0000}"/>
    <cellStyle name="Comma 3 12" xfId="3795" xr:uid="{00000000-0005-0000-0000-0000D30E0000}"/>
    <cellStyle name="Comma 3 12 2" xfId="3796" xr:uid="{00000000-0005-0000-0000-0000D40E0000}"/>
    <cellStyle name="Comma 3 13" xfId="3797" xr:uid="{00000000-0005-0000-0000-0000D50E0000}"/>
    <cellStyle name="Comma 3 13 2" xfId="3798" xr:uid="{00000000-0005-0000-0000-0000D60E0000}"/>
    <cellStyle name="Comma 3 14" xfId="3799" xr:uid="{00000000-0005-0000-0000-0000D70E0000}"/>
    <cellStyle name="Comma 3 14 2" xfId="3800" xr:uid="{00000000-0005-0000-0000-0000D80E0000}"/>
    <cellStyle name="Comma 3 15" xfId="3801" xr:uid="{00000000-0005-0000-0000-0000D90E0000}"/>
    <cellStyle name="Comma 3 15 2" xfId="3802" xr:uid="{00000000-0005-0000-0000-0000DA0E0000}"/>
    <cellStyle name="Comma 3 16" xfId="3803" xr:uid="{00000000-0005-0000-0000-0000DB0E0000}"/>
    <cellStyle name="Comma 3 16 2" xfId="3804" xr:uid="{00000000-0005-0000-0000-0000DC0E0000}"/>
    <cellStyle name="Comma 3 17" xfId="3805" xr:uid="{00000000-0005-0000-0000-0000DD0E0000}"/>
    <cellStyle name="Comma 3 17 2" xfId="3806" xr:uid="{00000000-0005-0000-0000-0000DE0E0000}"/>
    <cellStyle name="Comma 3 18" xfId="3807" xr:uid="{00000000-0005-0000-0000-0000DF0E0000}"/>
    <cellStyle name="Comma 3 18 2" xfId="3808" xr:uid="{00000000-0005-0000-0000-0000E00E0000}"/>
    <cellStyle name="Comma 3 19" xfId="3809" xr:uid="{00000000-0005-0000-0000-0000E10E0000}"/>
    <cellStyle name="Comma 3 19 2" xfId="3810" xr:uid="{00000000-0005-0000-0000-0000E20E0000}"/>
    <cellStyle name="Comma 3 2" xfId="3811" xr:uid="{00000000-0005-0000-0000-0000E30E0000}"/>
    <cellStyle name="Comma 3 2 2" xfId="3812" xr:uid="{00000000-0005-0000-0000-0000E40E0000}"/>
    <cellStyle name="Comma 3 2 2 2" xfId="3813" xr:uid="{00000000-0005-0000-0000-0000E50E0000}"/>
    <cellStyle name="Comma 3 2 2 3" xfId="3814" xr:uid="{00000000-0005-0000-0000-0000E60E0000}"/>
    <cellStyle name="Comma 3 2 3" xfId="3815" xr:uid="{00000000-0005-0000-0000-0000E70E0000}"/>
    <cellStyle name="Comma 3 2 4" xfId="3816" xr:uid="{00000000-0005-0000-0000-0000E80E0000}"/>
    <cellStyle name="Comma 3 20" xfId="3817" xr:uid="{00000000-0005-0000-0000-0000E90E0000}"/>
    <cellStyle name="Comma 3 20 2" xfId="3818" xr:uid="{00000000-0005-0000-0000-0000EA0E0000}"/>
    <cellStyle name="Comma 3 21" xfId="3819" xr:uid="{00000000-0005-0000-0000-0000EB0E0000}"/>
    <cellStyle name="Comma 3 21 2" xfId="3820" xr:uid="{00000000-0005-0000-0000-0000EC0E0000}"/>
    <cellStyle name="Comma 3 22" xfId="3821" xr:uid="{00000000-0005-0000-0000-0000ED0E0000}"/>
    <cellStyle name="Comma 3 22 2" xfId="3822" xr:uid="{00000000-0005-0000-0000-0000EE0E0000}"/>
    <cellStyle name="Comma 3 23" xfId="3823" xr:uid="{00000000-0005-0000-0000-0000EF0E0000}"/>
    <cellStyle name="Comma 3 23 2" xfId="3824" xr:uid="{00000000-0005-0000-0000-0000F00E0000}"/>
    <cellStyle name="Comma 3 24" xfId="3825" xr:uid="{00000000-0005-0000-0000-0000F10E0000}"/>
    <cellStyle name="Comma 3 24 2" xfId="3826" xr:uid="{00000000-0005-0000-0000-0000F20E0000}"/>
    <cellStyle name="Comma 3 25" xfId="3827" xr:uid="{00000000-0005-0000-0000-0000F30E0000}"/>
    <cellStyle name="Comma 3 25 2" xfId="3828" xr:uid="{00000000-0005-0000-0000-0000F40E0000}"/>
    <cellStyle name="Comma 3 26" xfId="3829" xr:uid="{00000000-0005-0000-0000-0000F50E0000}"/>
    <cellStyle name="Comma 3 26 2" xfId="3830" xr:uid="{00000000-0005-0000-0000-0000F60E0000}"/>
    <cellStyle name="Comma 3 27" xfId="3831" xr:uid="{00000000-0005-0000-0000-0000F70E0000}"/>
    <cellStyle name="Comma 3 28" xfId="3832" xr:uid="{00000000-0005-0000-0000-0000F80E0000}"/>
    <cellStyle name="Comma 3 29" xfId="3833" xr:uid="{00000000-0005-0000-0000-0000F90E0000}"/>
    <cellStyle name="Comma 3 3" xfId="3834" xr:uid="{00000000-0005-0000-0000-0000FA0E0000}"/>
    <cellStyle name="Comma 3 3 2" xfId="3835" xr:uid="{00000000-0005-0000-0000-0000FB0E0000}"/>
    <cellStyle name="Comma 3 3 3" xfId="3836" xr:uid="{00000000-0005-0000-0000-0000FC0E0000}"/>
    <cellStyle name="Comma 3 4" xfId="3837" xr:uid="{00000000-0005-0000-0000-0000FD0E0000}"/>
    <cellStyle name="Comma 3 4 2" xfId="3838" xr:uid="{00000000-0005-0000-0000-0000FE0E0000}"/>
    <cellStyle name="Comma 3 4 3" xfId="3839" xr:uid="{00000000-0005-0000-0000-0000FF0E0000}"/>
    <cellStyle name="Comma 3 5" xfId="3840" xr:uid="{00000000-0005-0000-0000-0000000F0000}"/>
    <cellStyle name="Comma 3 5 2" xfId="3841" xr:uid="{00000000-0005-0000-0000-0000010F0000}"/>
    <cellStyle name="Comma 3 5 3" xfId="3842" xr:uid="{00000000-0005-0000-0000-0000020F0000}"/>
    <cellStyle name="Comma 3 6" xfId="3843" xr:uid="{00000000-0005-0000-0000-0000030F0000}"/>
    <cellStyle name="Comma 3 6 2" xfId="3844" xr:uid="{00000000-0005-0000-0000-0000040F0000}"/>
    <cellStyle name="Comma 3 7" xfId="3845" xr:uid="{00000000-0005-0000-0000-0000050F0000}"/>
    <cellStyle name="Comma 3 7 2" xfId="3846" xr:uid="{00000000-0005-0000-0000-0000060F0000}"/>
    <cellStyle name="Comma 3 8" xfId="3847" xr:uid="{00000000-0005-0000-0000-0000070F0000}"/>
    <cellStyle name="Comma 3 8 2" xfId="3848" xr:uid="{00000000-0005-0000-0000-0000080F0000}"/>
    <cellStyle name="Comma 3 9" xfId="3849" xr:uid="{00000000-0005-0000-0000-0000090F0000}"/>
    <cellStyle name="Comma 3 9 2" xfId="3850" xr:uid="{00000000-0005-0000-0000-00000A0F0000}"/>
    <cellStyle name="Comma 4" xfId="3851" xr:uid="{00000000-0005-0000-0000-00000B0F0000}"/>
    <cellStyle name="Comma 4 2" xfId="3852" xr:uid="{00000000-0005-0000-0000-00000C0F0000}"/>
    <cellStyle name="Comma 4 2 2" xfId="3853" xr:uid="{00000000-0005-0000-0000-00000D0F0000}"/>
    <cellStyle name="Comma 5" xfId="3854" xr:uid="{00000000-0005-0000-0000-00000E0F0000}"/>
    <cellStyle name="Comma 5 2" xfId="3855" xr:uid="{00000000-0005-0000-0000-00000F0F0000}"/>
    <cellStyle name="Comma 6" xfId="3856" xr:uid="{00000000-0005-0000-0000-0000100F0000}"/>
    <cellStyle name="Comma 6 2" xfId="3857" xr:uid="{00000000-0005-0000-0000-0000110F0000}"/>
    <cellStyle name="Comma 7" xfId="3858" xr:uid="{00000000-0005-0000-0000-0000120F0000}"/>
    <cellStyle name="Comma 9" xfId="3859" xr:uid="{00000000-0005-0000-0000-0000130F0000}"/>
    <cellStyle name="Comma 9 2" xfId="3860" xr:uid="{00000000-0005-0000-0000-0000140F0000}"/>
    <cellStyle name="Comma 9 2 2" xfId="3861" xr:uid="{00000000-0005-0000-0000-0000150F0000}"/>
    <cellStyle name="Comma 9 2 3" xfId="3862" xr:uid="{00000000-0005-0000-0000-0000160F0000}"/>
    <cellStyle name="Comma 9 2 4" xfId="3863" xr:uid="{00000000-0005-0000-0000-0000170F0000}"/>
    <cellStyle name="Comma 9 2 5" xfId="3864" xr:uid="{00000000-0005-0000-0000-0000180F0000}"/>
    <cellStyle name="Comma 9 3" xfId="3865" xr:uid="{00000000-0005-0000-0000-0000190F0000}"/>
    <cellStyle name="Comma 9 4" xfId="3866" xr:uid="{00000000-0005-0000-0000-00001A0F0000}"/>
    <cellStyle name="Comma 9 5" xfId="3867" xr:uid="{00000000-0005-0000-0000-00001B0F0000}"/>
    <cellStyle name="Comma 9 6" xfId="3868" xr:uid="{00000000-0005-0000-0000-00001C0F0000}"/>
    <cellStyle name="Currency 2" xfId="3869" xr:uid="{00000000-0005-0000-0000-00001D0F0000}"/>
    <cellStyle name="Currency 2 2" xfId="3870" xr:uid="{00000000-0005-0000-0000-00001E0F0000}"/>
    <cellStyle name="Currency 2 3" xfId="3871" xr:uid="{00000000-0005-0000-0000-00001F0F0000}"/>
    <cellStyle name="Currency 2 4" xfId="3872" xr:uid="{00000000-0005-0000-0000-0000200F0000}"/>
    <cellStyle name="Dobro" xfId="3873" xr:uid="{00000000-0005-0000-0000-0000210F0000}"/>
    <cellStyle name="Euro" xfId="3874" xr:uid="{00000000-0005-0000-0000-0000220F0000}"/>
    <cellStyle name="Excel Built-in Normal" xfId="3875" xr:uid="{00000000-0005-0000-0000-0000230F0000}"/>
    <cellStyle name="Excel Built-in Normal 2" xfId="3876" xr:uid="{00000000-0005-0000-0000-0000240F0000}"/>
    <cellStyle name="Excel Built-in Normal 3" xfId="3877" xr:uid="{00000000-0005-0000-0000-0000250F0000}"/>
    <cellStyle name="Explanatory Text 2" xfId="3878" xr:uid="{00000000-0005-0000-0000-0000260F0000}"/>
    <cellStyle name="Explanatory Text 2 2" xfId="3879" xr:uid="{00000000-0005-0000-0000-0000270F0000}"/>
    <cellStyle name="Explanatory Text 2 3" xfId="3880" xr:uid="{00000000-0005-0000-0000-0000280F0000}"/>
    <cellStyle name="Explanatory Text 3" xfId="3881" xr:uid="{00000000-0005-0000-0000-0000290F0000}"/>
    <cellStyle name="Explanatory Text 3 2" xfId="3882" xr:uid="{00000000-0005-0000-0000-00002A0F0000}"/>
    <cellStyle name="Explanatory Text 4" xfId="3883" xr:uid="{00000000-0005-0000-0000-00002B0F0000}"/>
    <cellStyle name="Explanatory Text 4 2" xfId="3884" xr:uid="{00000000-0005-0000-0000-00002C0F0000}"/>
    <cellStyle name="Explanatory Text 5" xfId="3885" xr:uid="{00000000-0005-0000-0000-00002D0F0000}"/>
    <cellStyle name="Explanatory Text 5 2" xfId="3886" xr:uid="{00000000-0005-0000-0000-00002E0F0000}"/>
    <cellStyle name="Explanatory Text 6" xfId="3887" xr:uid="{00000000-0005-0000-0000-00002F0F0000}"/>
    <cellStyle name="Explanatory Text 6 2" xfId="3888" xr:uid="{00000000-0005-0000-0000-0000300F0000}"/>
    <cellStyle name="Good 2" xfId="3889" xr:uid="{00000000-0005-0000-0000-0000310F0000}"/>
    <cellStyle name="Good 2 2" xfId="3890" xr:uid="{00000000-0005-0000-0000-0000320F0000}"/>
    <cellStyle name="Good 2 3" xfId="3891" xr:uid="{00000000-0005-0000-0000-0000330F0000}"/>
    <cellStyle name="Good 3" xfId="3892" xr:uid="{00000000-0005-0000-0000-0000340F0000}"/>
    <cellStyle name="Good 3 2" xfId="3893" xr:uid="{00000000-0005-0000-0000-0000350F0000}"/>
    <cellStyle name="Good 3 3" xfId="3894" xr:uid="{00000000-0005-0000-0000-0000360F0000}"/>
    <cellStyle name="Good 4" xfId="3895" xr:uid="{00000000-0005-0000-0000-0000370F0000}"/>
    <cellStyle name="Good 4 2" xfId="3896" xr:uid="{00000000-0005-0000-0000-0000380F0000}"/>
    <cellStyle name="Good 5" xfId="3897" xr:uid="{00000000-0005-0000-0000-0000390F0000}"/>
    <cellStyle name="Good 5 2" xfId="3898" xr:uid="{00000000-0005-0000-0000-00003A0F0000}"/>
    <cellStyle name="Good 6" xfId="3899" xr:uid="{00000000-0005-0000-0000-00003B0F0000}"/>
    <cellStyle name="Good 6 2" xfId="3900" xr:uid="{00000000-0005-0000-0000-00003C0F0000}"/>
    <cellStyle name="Good 7" xfId="3901" xr:uid="{00000000-0005-0000-0000-00003D0F0000}"/>
    <cellStyle name="Heading" xfId="3902" xr:uid="{00000000-0005-0000-0000-00003E0F0000}"/>
    <cellStyle name="Heading 1 2" xfId="3903" xr:uid="{00000000-0005-0000-0000-00003F0F0000}"/>
    <cellStyle name="Heading 1 2 2" xfId="3904" xr:uid="{00000000-0005-0000-0000-0000400F0000}"/>
    <cellStyle name="Heading 1 2 3" xfId="3905" xr:uid="{00000000-0005-0000-0000-0000410F0000}"/>
    <cellStyle name="Heading 1 3" xfId="3906" xr:uid="{00000000-0005-0000-0000-0000420F0000}"/>
    <cellStyle name="Heading 1 3 2" xfId="3907" xr:uid="{00000000-0005-0000-0000-0000430F0000}"/>
    <cellStyle name="Heading 1 4" xfId="3908" xr:uid="{00000000-0005-0000-0000-0000440F0000}"/>
    <cellStyle name="Heading 1 4 2" xfId="3909" xr:uid="{00000000-0005-0000-0000-0000450F0000}"/>
    <cellStyle name="Heading 1 5" xfId="3910" xr:uid="{00000000-0005-0000-0000-0000460F0000}"/>
    <cellStyle name="Heading 1 5 2" xfId="3911" xr:uid="{00000000-0005-0000-0000-0000470F0000}"/>
    <cellStyle name="Heading 1 6" xfId="3912" xr:uid="{00000000-0005-0000-0000-0000480F0000}"/>
    <cellStyle name="Heading 1 6 2" xfId="3913" xr:uid="{00000000-0005-0000-0000-0000490F0000}"/>
    <cellStyle name="Heading 2 2" xfId="3914" xr:uid="{00000000-0005-0000-0000-00004A0F0000}"/>
    <cellStyle name="Heading 2 2 2" xfId="3915" xr:uid="{00000000-0005-0000-0000-00004B0F0000}"/>
    <cellStyle name="Heading 2 2 3" xfId="3916" xr:uid="{00000000-0005-0000-0000-00004C0F0000}"/>
    <cellStyle name="Heading 2 3" xfId="3917" xr:uid="{00000000-0005-0000-0000-00004D0F0000}"/>
    <cellStyle name="Heading 2 3 2" xfId="3918" xr:uid="{00000000-0005-0000-0000-00004E0F0000}"/>
    <cellStyle name="Heading 2 4" xfId="3919" xr:uid="{00000000-0005-0000-0000-00004F0F0000}"/>
    <cellStyle name="Heading 2 4 2" xfId="3920" xr:uid="{00000000-0005-0000-0000-0000500F0000}"/>
    <cellStyle name="Heading 2 5" xfId="3921" xr:uid="{00000000-0005-0000-0000-0000510F0000}"/>
    <cellStyle name="Heading 2 5 2" xfId="3922" xr:uid="{00000000-0005-0000-0000-0000520F0000}"/>
    <cellStyle name="Heading 2 6" xfId="3923" xr:uid="{00000000-0005-0000-0000-0000530F0000}"/>
    <cellStyle name="Heading 2 6 2" xfId="3924" xr:uid="{00000000-0005-0000-0000-0000540F0000}"/>
    <cellStyle name="Heading 3 2" xfId="3925" xr:uid="{00000000-0005-0000-0000-0000550F0000}"/>
    <cellStyle name="Heading 3 2 2" xfId="3926" xr:uid="{00000000-0005-0000-0000-0000560F0000}"/>
    <cellStyle name="Heading 3 2 3" xfId="3927" xr:uid="{00000000-0005-0000-0000-0000570F0000}"/>
    <cellStyle name="Heading 3 3" xfId="3928" xr:uid="{00000000-0005-0000-0000-0000580F0000}"/>
    <cellStyle name="Heading 3 3 2" xfId="3929" xr:uid="{00000000-0005-0000-0000-0000590F0000}"/>
    <cellStyle name="Heading 3 4" xfId="3930" xr:uid="{00000000-0005-0000-0000-00005A0F0000}"/>
    <cellStyle name="Heading 3 4 2" xfId="3931" xr:uid="{00000000-0005-0000-0000-00005B0F0000}"/>
    <cellStyle name="Heading 3 5" xfId="3932" xr:uid="{00000000-0005-0000-0000-00005C0F0000}"/>
    <cellStyle name="Heading 3 5 2" xfId="3933" xr:uid="{00000000-0005-0000-0000-00005D0F0000}"/>
    <cellStyle name="Heading 3 6" xfId="3934" xr:uid="{00000000-0005-0000-0000-00005E0F0000}"/>
    <cellStyle name="Heading 3 6 2" xfId="3935" xr:uid="{00000000-0005-0000-0000-00005F0F0000}"/>
    <cellStyle name="Heading 4 2" xfId="3936" xr:uid="{00000000-0005-0000-0000-0000600F0000}"/>
    <cellStyle name="Heading 4 2 2" xfId="3937" xr:uid="{00000000-0005-0000-0000-0000610F0000}"/>
    <cellStyle name="Heading 4 2 3" xfId="3938" xr:uid="{00000000-0005-0000-0000-0000620F0000}"/>
    <cellStyle name="Heading 4 3" xfId="3939" xr:uid="{00000000-0005-0000-0000-0000630F0000}"/>
    <cellStyle name="Heading 4 3 2" xfId="3940" xr:uid="{00000000-0005-0000-0000-0000640F0000}"/>
    <cellStyle name="Heading 4 4" xfId="3941" xr:uid="{00000000-0005-0000-0000-0000650F0000}"/>
    <cellStyle name="Heading 4 4 2" xfId="3942" xr:uid="{00000000-0005-0000-0000-0000660F0000}"/>
    <cellStyle name="Heading 4 5" xfId="3943" xr:uid="{00000000-0005-0000-0000-0000670F0000}"/>
    <cellStyle name="Heading 4 5 2" xfId="3944" xr:uid="{00000000-0005-0000-0000-0000680F0000}"/>
    <cellStyle name="Heading 4 6" xfId="3945" xr:uid="{00000000-0005-0000-0000-0000690F0000}"/>
    <cellStyle name="Heading 4 6 2" xfId="3946" xr:uid="{00000000-0005-0000-0000-00006A0F0000}"/>
    <cellStyle name="Heading1" xfId="3947" xr:uid="{00000000-0005-0000-0000-00006B0F0000}"/>
    <cellStyle name="Hyperlink 2" xfId="3948" xr:uid="{00000000-0005-0000-0000-00006C0F0000}"/>
    <cellStyle name="Input 2" xfId="3949" xr:uid="{00000000-0005-0000-0000-00006D0F0000}"/>
    <cellStyle name="Input 2 2" xfId="3950" xr:uid="{00000000-0005-0000-0000-00006E0F0000}"/>
    <cellStyle name="Input 2 3" xfId="3951" xr:uid="{00000000-0005-0000-0000-00006F0F0000}"/>
    <cellStyle name="Input 3" xfId="3952" xr:uid="{00000000-0005-0000-0000-0000700F0000}"/>
    <cellStyle name="Input 3 2" xfId="3953" xr:uid="{00000000-0005-0000-0000-0000710F0000}"/>
    <cellStyle name="Input 4" xfId="3954" xr:uid="{00000000-0005-0000-0000-0000720F0000}"/>
    <cellStyle name="Input 4 2" xfId="3955" xr:uid="{00000000-0005-0000-0000-0000730F0000}"/>
    <cellStyle name="Input 5" xfId="3956" xr:uid="{00000000-0005-0000-0000-0000740F0000}"/>
    <cellStyle name="Input 5 2" xfId="3957" xr:uid="{00000000-0005-0000-0000-0000750F0000}"/>
    <cellStyle name="Input 6" xfId="3958" xr:uid="{00000000-0005-0000-0000-0000760F0000}"/>
    <cellStyle name="Input 6 2" xfId="3959" xr:uid="{00000000-0005-0000-0000-0000770F0000}"/>
    <cellStyle name="Izlaz" xfId="3960" xr:uid="{00000000-0005-0000-0000-0000780F0000}"/>
    <cellStyle name="količine" xfId="3961" xr:uid="{00000000-0005-0000-0000-0000790F0000}"/>
    <cellStyle name="kolona A" xfId="3962" xr:uid="{00000000-0005-0000-0000-00007A0F0000}"/>
    <cellStyle name="kolona A 2" xfId="3963" xr:uid="{00000000-0005-0000-0000-00007B0F0000}"/>
    <cellStyle name="kolona A 3" xfId="3964" xr:uid="{00000000-0005-0000-0000-00007C0F0000}"/>
    <cellStyle name="kolona B" xfId="3965" xr:uid="{00000000-0005-0000-0000-00007D0F0000}"/>
    <cellStyle name="kolona B 2" xfId="3966" xr:uid="{00000000-0005-0000-0000-00007E0F0000}"/>
    <cellStyle name="kolona B 3" xfId="3967" xr:uid="{00000000-0005-0000-0000-00007F0F0000}"/>
    <cellStyle name="kolona C" xfId="3968" xr:uid="{00000000-0005-0000-0000-0000800F0000}"/>
    <cellStyle name="kolona C 2" xfId="3969" xr:uid="{00000000-0005-0000-0000-0000810F0000}"/>
    <cellStyle name="kolona C 3" xfId="3970" xr:uid="{00000000-0005-0000-0000-0000820F0000}"/>
    <cellStyle name="kolona D" xfId="3971" xr:uid="{00000000-0005-0000-0000-0000830F0000}"/>
    <cellStyle name="kolona D 2" xfId="3972" xr:uid="{00000000-0005-0000-0000-0000840F0000}"/>
    <cellStyle name="kolona D 3" xfId="3973" xr:uid="{00000000-0005-0000-0000-0000850F0000}"/>
    <cellStyle name="kolona E" xfId="3974" xr:uid="{00000000-0005-0000-0000-0000860F0000}"/>
    <cellStyle name="kolona E 2" xfId="3975" xr:uid="{00000000-0005-0000-0000-0000870F0000}"/>
    <cellStyle name="kolona E 3" xfId="3976" xr:uid="{00000000-0005-0000-0000-0000880F0000}"/>
    <cellStyle name="kolona F" xfId="3977" xr:uid="{00000000-0005-0000-0000-0000890F0000}"/>
    <cellStyle name="kolona F 2" xfId="3978" xr:uid="{00000000-0005-0000-0000-00008A0F0000}"/>
    <cellStyle name="kolona F 3" xfId="3979" xr:uid="{00000000-0005-0000-0000-00008B0F0000}"/>
    <cellStyle name="kolona G" xfId="3980" xr:uid="{00000000-0005-0000-0000-00008C0F0000}"/>
    <cellStyle name="kolona G 2" xfId="3981" xr:uid="{00000000-0005-0000-0000-00008D0F0000}"/>
    <cellStyle name="kolona G 3" xfId="3982" xr:uid="{00000000-0005-0000-0000-00008E0F0000}"/>
    <cellStyle name="kolona H" xfId="3983" xr:uid="{00000000-0005-0000-0000-00008F0F0000}"/>
    <cellStyle name="kolona H 2" xfId="3984" xr:uid="{00000000-0005-0000-0000-0000900F0000}"/>
    <cellStyle name="kolona H 3" xfId="3985" xr:uid="{00000000-0005-0000-0000-0000910F0000}"/>
    <cellStyle name="Linked Cell 2" xfId="3986" xr:uid="{00000000-0005-0000-0000-0000920F0000}"/>
    <cellStyle name="Linked Cell 2 2" xfId="3987" xr:uid="{00000000-0005-0000-0000-0000930F0000}"/>
    <cellStyle name="Linked Cell 2 3" xfId="3988" xr:uid="{00000000-0005-0000-0000-0000940F0000}"/>
    <cellStyle name="Linked Cell 3" xfId="3989" xr:uid="{00000000-0005-0000-0000-0000950F0000}"/>
    <cellStyle name="Linked Cell 3 2" xfId="3990" xr:uid="{00000000-0005-0000-0000-0000960F0000}"/>
    <cellStyle name="Linked Cell 4" xfId="3991" xr:uid="{00000000-0005-0000-0000-0000970F0000}"/>
    <cellStyle name="Linked Cell 4 2" xfId="3992" xr:uid="{00000000-0005-0000-0000-0000980F0000}"/>
    <cellStyle name="Linked Cell 5" xfId="3993" xr:uid="{00000000-0005-0000-0000-0000990F0000}"/>
    <cellStyle name="Linked Cell 5 2" xfId="3994" xr:uid="{00000000-0005-0000-0000-00009A0F0000}"/>
    <cellStyle name="Linked Cell 6" xfId="3995" xr:uid="{00000000-0005-0000-0000-00009B0F0000}"/>
    <cellStyle name="Linked Cell 6 2" xfId="3996" xr:uid="{00000000-0005-0000-0000-00009C0F0000}"/>
    <cellStyle name="Naslov" xfId="3997" xr:uid="{00000000-0005-0000-0000-00009D0F0000}"/>
    <cellStyle name="Naslov 5" xfId="3998" xr:uid="{00000000-0005-0000-0000-00009E0F0000}"/>
    <cellStyle name="Neutral 2" xfId="3999" xr:uid="{00000000-0005-0000-0000-00009F0F0000}"/>
    <cellStyle name="Neutral 2 2" xfId="4000" xr:uid="{00000000-0005-0000-0000-0000A00F0000}"/>
    <cellStyle name="Neutral 2 3" xfId="4001" xr:uid="{00000000-0005-0000-0000-0000A10F0000}"/>
    <cellStyle name="Neutral 3" xfId="4002" xr:uid="{00000000-0005-0000-0000-0000A20F0000}"/>
    <cellStyle name="Neutral 3 2" xfId="4003" xr:uid="{00000000-0005-0000-0000-0000A30F0000}"/>
    <cellStyle name="Neutral 4" xfId="4004" xr:uid="{00000000-0005-0000-0000-0000A40F0000}"/>
    <cellStyle name="Neutral 4 2" xfId="4005" xr:uid="{00000000-0005-0000-0000-0000A50F0000}"/>
    <cellStyle name="Neutral 5" xfId="4006" xr:uid="{00000000-0005-0000-0000-0000A60F0000}"/>
    <cellStyle name="Neutral 5 2" xfId="4007" xr:uid="{00000000-0005-0000-0000-0000A70F0000}"/>
    <cellStyle name="Neutral 6" xfId="4008" xr:uid="{00000000-0005-0000-0000-0000A80F0000}"/>
    <cellStyle name="Neutral 6 2" xfId="4009" xr:uid="{00000000-0005-0000-0000-0000A90F0000}"/>
    <cellStyle name="Normal 10" xfId="4010" xr:uid="{00000000-0005-0000-0000-0000AA0F0000}"/>
    <cellStyle name="Normal 10 2" xfId="4011" xr:uid="{00000000-0005-0000-0000-0000AB0F0000}"/>
    <cellStyle name="Normal 10 2 2" xfId="4012" xr:uid="{00000000-0005-0000-0000-0000AC0F0000}"/>
    <cellStyle name="Normal 10 2 3" xfId="4013" xr:uid="{00000000-0005-0000-0000-0000AD0F0000}"/>
    <cellStyle name="Normal 10 2 4" xfId="4014" xr:uid="{00000000-0005-0000-0000-0000AE0F0000}"/>
    <cellStyle name="Normal 10 3" xfId="4015" xr:uid="{00000000-0005-0000-0000-0000AF0F0000}"/>
    <cellStyle name="Normal 10 4" xfId="4016" xr:uid="{00000000-0005-0000-0000-0000B00F0000}"/>
    <cellStyle name="Normal 10 5" xfId="4017" xr:uid="{00000000-0005-0000-0000-0000B10F0000}"/>
    <cellStyle name="Normal 10 6" xfId="4018" xr:uid="{00000000-0005-0000-0000-0000B20F0000}"/>
    <cellStyle name="Normal 11" xfId="4019" xr:uid="{00000000-0005-0000-0000-0000B30F0000}"/>
    <cellStyle name="Normal 11 2" xfId="4020" xr:uid="{00000000-0005-0000-0000-0000B40F0000}"/>
    <cellStyle name="Normal 11 3" xfId="4021" xr:uid="{00000000-0005-0000-0000-0000B50F0000}"/>
    <cellStyle name="Normal 11 4" xfId="4022" xr:uid="{00000000-0005-0000-0000-0000B60F0000}"/>
    <cellStyle name="Normal 11 5" xfId="4023" xr:uid="{00000000-0005-0000-0000-0000B70F0000}"/>
    <cellStyle name="Normal 12" xfId="4024" xr:uid="{00000000-0005-0000-0000-0000B80F0000}"/>
    <cellStyle name="Normal 12 2" xfId="4025" xr:uid="{00000000-0005-0000-0000-0000B90F0000}"/>
    <cellStyle name="Normal 12 3" xfId="4026" xr:uid="{00000000-0005-0000-0000-0000BA0F0000}"/>
    <cellStyle name="Normal 12 4" xfId="4027" xr:uid="{00000000-0005-0000-0000-0000BB0F0000}"/>
    <cellStyle name="Normal 12 5" xfId="4028" xr:uid="{00000000-0005-0000-0000-0000BC0F0000}"/>
    <cellStyle name="Normal 13" xfId="4029" xr:uid="{00000000-0005-0000-0000-0000BD0F0000}"/>
    <cellStyle name="Normal 13 2" xfId="4030" xr:uid="{00000000-0005-0000-0000-0000BE0F0000}"/>
    <cellStyle name="Normal 13 3" xfId="4031" xr:uid="{00000000-0005-0000-0000-0000BF0F0000}"/>
    <cellStyle name="Normal 13 4" xfId="4032" xr:uid="{00000000-0005-0000-0000-0000C00F0000}"/>
    <cellStyle name="Normal 13 5" xfId="4033" xr:uid="{00000000-0005-0000-0000-0000C10F0000}"/>
    <cellStyle name="Normal 14" xfId="4034" xr:uid="{00000000-0005-0000-0000-0000C20F0000}"/>
    <cellStyle name="Normal 14 2" xfId="4035" xr:uid="{00000000-0005-0000-0000-0000C30F0000}"/>
    <cellStyle name="Normal 14 2 2" xfId="4036" xr:uid="{00000000-0005-0000-0000-0000C40F0000}"/>
    <cellStyle name="Normal 14 2 2 2" xfId="4037" xr:uid="{00000000-0005-0000-0000-0000C50F0000}"/>
    <cellStyle name="Normal 14 2 3" xfId="4038" xr:uid="{00000000-0005-0000-0000-0000C60F0000}"/>
    <cellStyle name="Normal 14 2 3 2" xfId="4039" xr:uid="{00000000-0005-0000-0000-0000C70F0000}"/>
    <cellStyle name="Normal 14 2 4" xfId="4040" xr:uid="{00000000-0005-0000-0000-0000C80F0000}"/>
    <cellStyle name="Normal 15 2" xfId="4041" xr:uid="{00000000-0005-0000-0000-0000C90F0000}"/>
    <cellStyle name="Normal 15 2 2" xfId="4042" xr:uid="{00000000-0005-0000-0000-0000CA0F0000}"/>
    <cellStyle name="Normal 15 2 2 2" xfId="4043" xr:uid="{00000000-0005-0000-0000-0000CB0F0000}"/>
    <cellStyle name="Normal 15 2 3" xfId="4044" xr:uid="{00000000-0005-0000-0000-0000CC0F0000}"/>
    <cellStyle name="Normal 15 2 3 2" xfId="4045" xr:uid="{00000000-0005-0000-0000-0000CD0F0000}"/>
    <cellStyle name="Normal 15 2 4" xfId="4046" xr:uid="{00000000-0005-0000-0000-0000CE0F0000}"/>
    <cellStyle name="Normal 16" xfId="4047" xr:uid="{00000000-0005-0000-0000-0000CF0F0000}"/>
    <cellStyle name="Normal 16 2" xfId="4048" xr:uid="{00000000-0005-0000-0000-0000D00F0000}"/>
    <cellStyle name="Normal 16 2 2" xfId="4049" xr:uid="{00000000-0005-0000-0000-0000D10F0000}"/>
    <cellStyle name="Normal 16 2 2 2" xfId="4050" xr:uid="{00000000-0005-0000-0000-0000D20F0000}"/>
    <cellStyle name="Normal 16 2 3" xfId="4051" xr:uid="{00000000-0005-0000-0000-0000D30F0000}"/>
    <cellStyle name="Normal 16 2 3 2" xfId="4052" xr:uid="{00000000-0005-0000-0000-0000D40F0000}"/>
    <cellStyle name="Normal 16 2 4" xfId="4053" xr:uid="{00000000-0005-0000-0000-0000D50F0000}"/>
    <cellStyle name="Normal 16 3" xfId="4054" xr:uid="{00000000-0005-0000-0000-0000D60F0000}"/>
    <cellStyle name="Normal 16 3 2" xfId="4055" xr:uid="{00000000-0005-0000-0000-0000D70F0000}"/>
    <cellStyle name="Normal 16 4" xfId="4056" xr:uid="{00000000-0005-0000-0000-0000D80F0000}"/>
    <cellStyle name="Normal 16 4 2" xfId="4057" xr:uid="{00000000-0005-0000-0000-0000D90F0000}"/>
    <cellStyle name="Normal 16 5" xfId="4058" xr:uid="{00000000-0005-0000-0000-0000DA0F0000}"/>
    <cellStyle name="Normal 16 5 2" xfId="4059" xr:uid="{00000000-0005-0000-0000-0000DB0F0000}"/>
    <cellStyle name="Normal 16 6" xfId="4060" xr:uid="{00000000-0005-0000-0000-0000DC0F0000}"/>
    <cellStyle name="Normal 17 2" xfId="4061" xr:uid="{00000000-0005-0000-0000-0000DD0F0000}"/>
    <cellStyle name="Normal 17 2 2" xfId="4062" xr:uid="{00000000-0005-0000-0000-0000DE0F0000}"/>
    <cellStyle name="Normal 17 2 2 2" xfId="4063" xr:uid="{00000000-0005-0000-0000-0000DF0F0000}"/>
    <cellStyle name="Normal 17 2 3" xfId="4064" xr:uid="{00000000-0005-0000-0000-0000E00F0000}"/>
    <cellStyle name="Normal 17 2 3 2" xfId="4065" xr:uid="{00000000-0005-0000-0000-0000E10F0000}"/>
    <cellStyle name="Normal 17 2 4" xfId="4066" xr:uid="{00000000-0005-0000-0000-0000E20F0000}"/>
    <cellStyle name="Normal 18" xfId="4067" xr:uid="{00000000-0005-0000-0000-0000E30F0000}"/>
    <cellStyle name="Normal 18 2" xfId="4068" xr:uid="{00000000-0005-0000-0000-0000E40F0000}"/>
    <cellStyle name="Normal 18 2 2" xfId="4069" xr:uid="{00000000-0005-0000-0000-0000E50F0000}"/>
    <cellStyle name="Normal 18 2 2 2" xfId="4070" xr:uid="{00000000-0005-0000-0000-0000E60F0000}"/>
    <cellStyle name="Normal 18 2 3" xfId="4071" xr:uid="{00000000-0005-0000-0000-0000E70F0000}"/>
    <cellStyle name="Normal 18 2 3 2" xfId="4072" xr:uid="{00000000-0005-0000-0000-0000E80F0000}"/>
    <cellStyle name="Normal 18 2 4" xfId="4073" xr:uid="{00000000-0005-0000-0000-0000E90F0000}"/>
    <cellStyle name="Normal 18 3" xfId="4074" xr:uid="{00000000-0005-0000-0000-0000EA0F0000}"/>
    <cellStyle name="Normal 18 3 2" xfId="4075" xr:uid="{00000000-0005-0000-0000-0000EB0F0000}"/>
    <cellStyle name="Normal 18 4" xfId="4076" xr:uid="{00000000-0005-0000-0000-0000EC0F0000}"/>
    <cellStyle name="Normal 18 4 2" xfId="4077" xr:uid="{00000000-0005-0000-0000-0000ED0F0000}"/>
    <cellStyle name="Normal 18 5" xfId="4078" xr:uid="{00000000-0005-0000-0000-0000EE0F0000}"/>
    <cellStyle name="Normal 18 5 2" xfId="4079" xr:uid="{00000000-0005-0000-0000-0000EF0F0000}"/>
    <cellStyle name="Normal 18 6" xfId="4080" xr:uid="{00000000-0005-0000-0000-0000F00F0000}"/>
    <cellStyle name="Normal 19 2" xfId="4081" xr:uid="{00000000-0005-0000-0000-0000F10F0000}"/>
    <cellStyle name="Normal 19 2 2" xfId="4082" xr:uid="{00000000-0005-0000-0000-0000F20F0000}"/>
    <cellStyle name="Normal 19 2 2 2" xfId="4083" xr:uid="{00000000-0005-0000-0000-0000F30F0000}"/>
    <cellStyle name="Normal 19 2 3" xfId="4084" xr:uid="{00000000-0005-0000-0000-0000F40F0000}"/>
    <cellStyle name="Normal 19 2 3 2" xfId="4085" xr:uid="{00000000-0005-0000-0000-0000F50F0000}"/>
    <cellStyle name="Normal 19 2 4" xfId="4086" xr:uid="{00000000-0005-0000-0000-0000F60F0000}"/>
    <cellStyle name="Normal 2" xfId="4087" xr:uid="{00000000-0005-0000-0000-0000F70F0000}"/>
    <cellStyle name="Normal 2 10" xfId="4088" xr:uid="{00000000-0005-0000-0000-0000F80F0000}"/>
    <cellStyle name="Normal 2 10 2" xfId="4089" xr:uid="{00000000-0005-0000-0000-0000F90F0000}"/>
    <cellStyle name="Normal 2 10 2 2" xfId="4090" xr:uid="{00000000-0005-0000-0000-0000FA0F0000}"/>
    <cellStyle name="Normal 2 10 3" xfId="4091" xr:uid="{00000000-0005-0000-0000-0000FB0F0000}"/>
    <cellStyle name="Normal 2 10 3 2" xfId="4092" xr:uid="{00000000-0005-0000-0000-0000FC0F0000}"/>
    <cellStyle name="Normal 2 10 4" xfId="4093" xr:uid="{00000000-0005-0000-0000-0000FD0F0000}"/>
    <cellStyle name="Normal 2 11" xfId="4094" xr:uid="{00000000-0005-0000-0000-0000FE0F0000}"/>
    <cellStyle name="Normal 2 11 2" xfId="4095" xr:uid="{00000000-0005-0000-0000-0000FF0F0000}"/>
    <cellStyle name="Normal 2 11 2 2" xfId="4096" xr:uid="{00000000-0005-0000-0000-000000100000}"/>
    <cellStyle name="Normal 2 11 3" xfId="4097" xr:uid="{00000000-0005-0000-0000-000001100000}"/>
    <cellStyle name="Normal 2 11 3 2" xfId="4098" xr:uid="{00000000-0005-0000-0000-000002100000}"/>
    <cellStyle name="Normal 2 11 4" xfId="4099" xr:uid="{00000000-0005-0000-0000-000003100000}"/>
    <cellStyle name="Normal 2 12" xfId="4100" xr:uid="{00000000-0005-0000-0000-000004100000}"/>
    <cellStyle name="Normal 2 12 2" xfId="4101" xr:uid="{00000000-0005-0000-0000-000005100000}"/>
    <cellStyle name="Normal 2 12 2 2" xfId="4102" xr:uid="{00000000-0005-0000-0000-000006100000}"/>
    <cellStyle name="Normal 2 12 3" xfId="4103" xr:uid="{00000000-0005-0000-0000-000007100000}"/>
    <cellStyle name="Normal 2 12 3 2" xfId="4104" xr:uid="{00000000-0005-0000-0000-000008100000}"/>
    <cellStyle name="Normal 2 12 4" xfId="4105" xr:uid="{00000000-0005-0000-0000-000009100000}"/>
    <cellStyle name="Normal 2 13" xfId="4106" xr:uid="{00000000-0005-0000-0000-00000A100000}"/>
    <cellStyle name="Normal 2 13 2" xfId="4107" xr:uid="{00000000-0005-0000-0000-00000B100000}"/>
    <cellStyle name="Normal 2 13 2 2" xfId="4108" xr:uid="{00000000-0005-0000-0000-00000C100000}"/>
    <cellStyle name="Normal 2 13 3" xfId="4109" xr:uid="{00000000-0005-0000-0000-00000D100000}"/>
    <cellStyle name="Normal 2 13 3 2" xfId="4110" xr:uid="{00000000-0005-0000-0000-00000E100000}"/>
    <cellStyle name="Normal 2 13 4" xfId="4111" xr:uid="{00000000-0005-0000-0000-00000F100000}"/>
    <cellStyle name="Normal 2 14" xfId="4112" xr:uid="{00000000-0005-0000-0000-000010100000}"/>
    <cellStyle name="Normal 2 14 2" xfId="4113" xr:uid="{00000000-0005-0000-0000-000011100000}"/>
    <cellStyle name="Normal 2 14 2 2" xfId="4114" xr:uid="{00000000-0005-0000-0000-000012100000}"/>
    <cellStyle name="Normal 2 14 3" xfId="4115" xr:uid="{00000000-0005-0000-0000-000013100000}"/>
    <cellStyle name="Normal 2 14 3 2" xfId="4116" xr:uid="{00000000-0005-0000-0000-000014100000}"/>
    <cellStyle name="Normal 2 14 4" xfId="4117" xr:uid="{00000000-0005-0000-0000-000015100000}"/>
    <cellStyle name="Normal 2 15" xfId="4118" xr:uid="{00000000-0005-0000-0000-000016100000}"/>
    <cellStyle name="Normal 2 15 2" xfId="4119" xr:uid="{00000000-0005-0000-0000-000017100000}"/>
    <cellStyle name="Normal 2 15 2 2" xfId="4120" xr:uid="{00000000-0005-0000-0000-000018100000}"/>
    <cellStyle name="Normal 2 15 3" xfId="4121" xr:uid="{00000000-0005-0000-0000-000019100000}"/>
    <cellStyle name="Normal 2 15 3 2" xfId="4122" xr:uid="{00000000-0005-0000-0000-00001A100000}"/>
    <cellStyle name="Normal 2 15 4" xfId="4123" xr:uid="{00000000-0005-0000-0000-00001B100000}"/>
    <cellStyle name="Normal 2 16" xfId="4124" xr:uid="{00000000-0005-0000-0000-00001C100000}"/>
    <cellStyle name="Normal 2 16 2" xfId="4125" xr:uid="{00000000-0005-0000-0000-00001D100000}"/>
    <cellStyle name="Normal 2 16 2 2" xfId="4126" xr:uid="{00000000-0005-0000-0000-00001E100000}"/>
    <cellStyle name="Normal 2 16 3" xfId="4127" xr:uid="{00000000-0005-0000-0000-00001F100000}"/>
    <cellStyle name="Normal 2 16 3 2" xfId="4128" xr:uid="{00000000-0005-0000-0000-000020100000}"/>
    <cellStyle name="Normal 2 16 4" xfId="4129" xr:uid="{00000000-0005-0000-0000-000021100000}"/>
    <cellStyle name="Normal 2 17" xfId="4130" xr:uid="{00000000-0005-0000-0000-000022100000}"/>
    <cellStyle name="Normal 2 17 2" xfId="4131" xr:uid="{00000000-0005-0000-0000-000023100000}"/>
    <cellStyle name="Normal 2 17 2 2" xfId="4132" xr:uid="{00000000-0005-0000-0000-000024100000}"/>
    <cellStyle name="Normal 2 17 3" xfId="4133" xr:uid="{00000000-0005-0000-0000-000025100000}"/>
    <cellStyle name="Normal 2 17 3 2" xfId="4134" xr:uid="{00000000-0005-0000-0000-000026100000}"/>
    <cellStyle name="Normal 2 17 4" xfId="4135" xr:uid="{00000000-0005-0000-0000-000027100000}"/>
    <cellStyle name="Normal 2 18" xfId="4136" xr:uid="{00000000-0005-0000-0000-000028100000}"/>
    <cellStyle name="Normal 2 18 2" xfId="4137" xr:uid="{00000000-0005-0000-0000-000029100000}"/>
    <cellStyle name="Normal 2 18 2 2" xfId="4138" xr:uid="{00000000-0005-0000-0000-00002A100000}"/>
    <cellStyle name="Normal 2 18 3" xfId="4139" xr:uid="{00000000-0005-0000-0000-00002B100000}"/>
    <cellStyle name="Normal 2 18 3 2" xfId="4140" xr:uid="{00000000-0005-0000-0000-00002C100000}"/>
    <cellStyle name="Normal 2 18 4" xfId="4141" xr:uid="{00000000-0005-0000-0000-00002D100000}"/>
    <cellStyle name="Normal 2 19" xfId="4142" xr:uid="{00000000-0005-0000-0000-00002E100000}"/>
    <cellStyle name="Normal 2 19 2" xfId="4143" xr:uid="{00000000-0005-0000-0000-00002F100000}"/>
    <cellStyle name="Normal 2 19 2 2" xfId="4144" xr:uid="{00000000-0005-0000-0000-000030100000}"/>
    <cellStyle name="Normal 2 19 3" xfId="4145" xr:uid="{00000000-0005-0000-0000-000031100000}"/>
    <cellStyle name="Normal 2 19 3 2" xfId="4146" xr:uid="{00000000-0005-0000-0000-000032100000}"/>
    <cellStyle name="Normal 2 19 4" xfId="4147" xr:uid="{00000000-0005-0000-0000-000033100000}"/>
    <cellStyle name="Normal 2 2" xfId="4148" xr:uid="{00000000-0005-0000-0000-000034100000}"/>
    <cellStyle name="Normal 2 2 10" xfId="4149" xr:uid="{00000000-0005-0000-0000-000035100000}"/>
    <cellStyle name="Normal 2 2 11" xfId="4150" xr:uid="{00000000-0005-0000-0000-000036100000}"/>
    <cellStyle name="Normal 2 2 12" xfId="4151" xr:uid="{00000000-0005-0000-0000-000037100000}"/>
    <cellStyle name="Normal 2 2 13" xfId="4152" xr:uid="{00000000-0005-0000-0000-000038100000}"/>
    <cellStyle name="Normal 2 2 14" xfId="4153" xr:uid="{00000000-0005-0000-0000-000039100000}"/>
    <cellStyle name="Normal 2 2 2" xfId="4154" xr:uid="{00000000-0005-0000-0000-00003A100000}"/>
    <cellStyle name="Normal 2 2 2 2" xfId="4155" xr:uid="{00000000-0005-0000-0000-00003B100000}"/>
    <cellStyle name="Normal 2 2 2 2 2" xfId="4156" xr:uid="{00000000-0005-0000-0000-00003C100000}"/>
    <cellStyle name="Normal 2 2 2 3" xfId="4157" xr:uid="{00000000-0005-0000-0000-00003D100000}"/>
    <cellStyle name="Normal 2 2 2 3 2" xfId="4158" xr:uid="{00000000-0005-0000-0000-00003E100000}"/>
    <cellStyle name="Normal 2 2 2 4" xfId="4159" xr:uid="{00000000-0005-0000-0000-00003F100000}"/>
    <cellStyle name="Normal 2 2 2 5" xfId="4160" xr:uid="{00000000-0005-0000-0000-000040100000}"/>
    <cellStyle name="Normal 2 2 2 6" xfId="4161" xr:uid="{00000000-0005-0000-0000-000041100000}"/>
    <cellStyle name="Normal 2 2 2 7" xfId="4162" xr:uid="{00000000-0005-0000-0000-000042100000}"/>
    <cellStyle name="Normal 2 2 3" xfId="4163" xr:uid="{00000000-0005-0000-0000-000043100000}"/>
    <cellStyle name="Normal 2 2 3 2" xfId="4164" xr:uid="{00000000-0005-0000-0000-000044100000}"/>
    <cellStyle name="Normal 2 2 3 2 2" xfId="4165" xr:uid="{00000000-0005-0000-0000-000045100000}"/>
    <cellStyle name="Normal 2 2 3 3" xfId="4166" xr:uid="{00000000-0005-0000-0000-000046100000}"/>
    <cellStyle name="Normal 2 2 3 3 2" xfId="4167" xr:uid="{00000000-0005-0000-0000-000047100000}"/>
    <cellStyle name="Normal 2 2 4" xfId="4168" xr:uid="{00000000-0005-0000-0000-000048100000}"/>
    <cellStyle name="Normal 2 2 4 2" xfId="4169" xr:uid="{00000000-0005-0000-0000-000049100000}"/>
    <cellStyle name="Normal 2 2 4 2 2" xfId="4170" xr:uid="{00000000-0005-0000-0000-00004A100000}"/>
    <cellStyle name="Normal 2 2 4 3" xfId="4171" xr:uid="{00000000-0005-0000-0000-00004B100000}"/>
    <cellStyle name="Normal 2 2 4 3 2" xfId="4172" xr:uid="{00000000-0005-0000-0000-00004C100000}"/>
    <cellStyle name="Normal 2 2 5" xfId="4173" xr:uid="{00000000-0005-0000-0000-00004D100000}"/>
    <cellStyle name="Normal 2 2 5 2" xfId="4174" xr:uid="{00000000-0005-0000-0000-00004E100000}"/>
    <cellStyle name="Normal 2 2 5 2 2" xfId="4175" xr:uid="{00000000-0005-0000-0000-00004F100000}"/>
    <cellStyle name="Normal 2 2 5 3" xfId="4176" xr:uid="{00000000-0005-0000-0000-000050100000}"/>
    <cellStyle name="Normal 2 2 5 3 2" xfId="4177" xr:uid="{00000000-0005-0000-0000-000051100000}"/>
    <cellStyle name="Normal 2 2 6" xfId="4178" xr:uid="{00000000-0005-0000-0000-000052100000}"/>
    <cellStyle name="Normal 2 2 6 2" xfId="4179" xr:uid="{00000000-0005-0000-0000-000053100000}"/>
    <cellStyle name="Normal 2 2 6 2 2" xfId="4180" xr:uid="{00000000-0005-0000-0000-000054100000}"/>
    <cellStyle name="Normal 2 2 6 3" xfId="4181" xr:uid="{00000000-0005-0000-0000-000055100000}"/>
    <cellStyle name="Normal 2 2 6 3 2" xfId="4182" xr:uid="{00000000-0005-0000-0000-000056100000}"/>
    <cellStyle name="Normal 2 2 7" xfId="4183" xr:uid="{00000000-0005-0000-0000-000057100000}"/>
    <cellStyle name="Normal 2 2 7 2" xfId="4184" xr:uid="{00000000-0005-0000-0000-000058100000}"/>
    <cellStyle name="Normal 2 2 8" xfId="4185" xr:uid="{00000000-0005-0000-0000-000059100000}"/>
    <cellStyle name="Normal 2 2 8 2" xfId="4186" xr:uid="{00000000-0005-0000-0000-00005A100000}"/>
    <cellStyle name="Normal 2 2 9" xfId="4187" xr:uid="{00000000-0005-0000-0000-00005B100000}"/>
    <cellStyle name="Normal 2 2 9 2" xfId="4188" xr:uid="{00000000-0005-0000-0000-00005C100000}"/>
    <cellStyle name="Normal 2 20" xfId="4189" xr:uid="{00000000-0005-0000-0000-00005D100000}"/>
    <cellStyle name="Normal 2 20 2" xfId="4190" xr:uid="{00000000-0005-0000-0000-00005E100000}"/>
    <cellStyle name="Normal 2 20 2 2" xfId="4191" xr:uid="{00000000-0005-0000-0000-00005F100000}"/>
    <cellStyle name="Normal 2 20 3" xfId="4192" xr:uid="{00000000-0005-0000-0000-000060100000}"/>
    <cellStyle name="Normal 2 20 3 2" xfId="4193" xr:uid="{00000000-0005-0000-0000-000061100000}"/>
    <cellStyle name="Normal 2 20 4" xfId="4194" xr:uid="{00000000-0005-0000-0000-000062100000}"/>
    <cellStyle name="Normal 2 21" xfId="4195" xr:uid="{00000000-0005-0000-0000-000063100000}"/>
    <cellStyle name="Normal 2 21 2" xfId="4196" xr:uid="{00000000-0005-0000-0000-000064100000}"/>
    <cellStyle name="Normal 2 21 2 2" xfId="4197" xr:uid="{00000000-0005-0000-0000-000065100000}"/>
    <cellStyle name="Normal 2 21 3" xfId="4198" xr:uid="{00000000-0005-0000-0000-000066100000}"/>
    <cellStyle name="Normal 2 21 3 2" xfId="4199" xr:uid="{00000000-0005-0000-0000-000067100000}"/>
    <cellStyle name="Normal 2 21 4" xfId="4200" xr:uid="{00000000-0005-0000-0000-000068100000}"/>
    <cellStyle name="Normal 2 22" xfId="4201" xr:uid="{00000000-0005-0000-0000-000069100000}"/>
    <cellStyle name="Normal 2 22 2" xfId="4202" xr:uid="{00000000-0005-0000-0000-00006A100000}"/>
    <cellStyle name="Normal 2 22 2 2" xfId="4203" xr:uid="{00000000-0005-0000-0000-00006B100000}"/>
    <cellStyle name="Normal 2 22 3" xfId="4204" xr:uid="{00000000-0005-0000-0000-00006C100000}"/>
    <cellStyle name="Normal 2 22 3 2" xfId="4205" xr:uid="{00000000-0005-0000-0000-00006D100000}"/>
    <cellStyle name="Normal 2 22 4" xfId="4206" xr:uid="{00000000-0005-0000-0000-00006E100000}"/>
    <cellStyle name="Normal 2 23" xfId="4207" xr:uid="{00000000-0005-0000-0000-00006F100000}"/>
    <cellStyle name="Normal 2 23 2" xfId="4208" xr:uid="{00000000-0005-0000-0000-000070100000}"/>
    <cellStyle name="Normal 2 23 2 2" xfId="4209" xr:uid="{00000000-0005-0000-0000-000071100000}"/>
    <cellStyle name="Normal 2 23 3" xfId="4210" xr:uid="{00000000-0005-0000-0000-000072100000}"/>
    <cellStyle name="Normal 2 23 3 2" xfId="4211" xr:uid="{00000000-0005-0000-0000-000073100000}"/>
    <cellStyle name="Normal 2 23 4" xfId="4212" xr:uid="{00000000-0005-0000-0000-000074100000}"/>
    <cellStyle name="Normal 2 24" xfId="4213" xr:uid="{00000000-0005-0000-0000-000075100000}"/>
    <cellStyle name="Normal 2 24 2" xfId="4214" xr:uid="{00000000-0005-0000-0000-000076100000}"/>
    <cellStyle name="Normal 2 24 2 2" xfId="4215" xr:uid="{00000000-0005-0000-0000-000077100000}"/>
    <cellStyle name="Normal 2 24 3" xfId="4216" xr:uid="{00000000-0005-0000-0000-000078100000}"/>
    <cellStyle name="Normal 2 24 3 2" xfId="4217" xr:uid="{00000000-0005-0000-0000-000079100000}"/>
    <cellStyle name="Normal 2 24 4" xfId="4218" xr:uid="{00000000-0005-0000-0000-00007A100000}"/>
    <cellStyle name="Normal 2 25" xfId="4219" xr:uid="{00000000-0005-0000-0000-00007B100000}"/>
    <cellStyle name="Normal 2 25 2" xfId="4220" xr:uid="{00000000-0005-0000-0000-00007C100000}"/>
    <cellStyle name="Normal 2 25 2 2" xfId="4221" xr:uid="{00000000-0005-0000-0000-00007D100000}"/>
    <cellStyle name="Normal 2 25 3" xfId="4222" xr:uid="{00000000-0005-0000-0000-00007E100000}"/>
    <cellStyle name="Normal 2 25 3 2" xfId="4223" xr:uid="{00000000-0005-0000-0000-00007F100000}"/>
    <cellStyle name="Normal 2 25 4" xfId="4224" xr:uid="{00000000-0005-0000-0000-000080100000}"/>
    <cellStyle name="Normal 2 26" xfId="4225" xr:uid="{00000000-0005-0000-0000-000081100000}"/>
    <cellStyle name="Normal 2 26 2" xfId="4226" xr:uid="{00000000-0005-0000-0000-000082100000}"/>
    <cellStyle name="Normal 2 26 2 2" xfId="4227" xr:uid="{00000000-0005-0000-0000-000083100000}"/>
    <cellStyle name="Normal 2 26 3" xfId="4228" xr:uid="{00000000-0005-0000-0000-000084100000}"/>
    <cellStyle name="Normal 2 26 3 2" xfId="4229" xr:uid="{00000000-0005-0000-0000-000085100000}"/>
    <cellStyle name="Normal 2 26 4" xfId="4230" xr:uid="{00000000-0005-0000-0000-000086100000}"/>
    <cellStyle name="Normal 2 27" xfId="4231" xr:uid="{00000000-0005-0000-0000-000087100000}"/>
    <cellStyle name="Normal 2 27 2" xfId="4232" xr:uid="{00000000-0005-0000-0000-000088100000}"/>
    <cellStyle name="Normal 2 27 2 2" xfId="4233" xr:uid="{00000000-0005-0000-0000-000089100000}"/>
    <cellStyle name="Normal 2 27 3" xfId="4234" xr:uid="{00000000-0005-0000-0000-00008A100000}"/>
    <cellStyle name="Normal 2 27 3 2" xfId="4235" xr:uid="{00000000-0005-0000-0000-00008B100000}"/>
    <cellStyle name="Normal 2 27 4" xfId="4236" xr:uid="{00000000-0005-0000-0000-00008C100000}"/>
    <cellStyle name="Normal 2 28" xfId="4237" xr:uid="{00000000-0005-0000-0000-00008D100000}"/>
    <cellStyle name="Normal 2 28 2" xfId="4238" xr:uid="{00000000-0005-0000-0000-00008E100000}"/>
    <cellStyle name="Normal 2 28 2 2" xfId="4239" xr:uid="{00000000-0005-0000-0000-00008F100000}"/>
    <cellStyle name="Normal 2 28 3" xfId="4240" xr:uid="{00000000-0005-0000-0000-000090100000}"/>
    <cellStyle name="Normal 2 28 3 2" xfId="4241" xr:uid="{00000000-0005-0000-0000-000091100000}"/>
    <cellStyle name="Normal 2 28 4" xfId="4242" xr:uid="{00000000-0005-0000-0000-000092100000}"/>
    <cellStyle name="Normal 2 29" xfId="4243" xr:uid="{00000000-0005-0000-0000-000093100000}"/>
    <cellStyle name="Normal 2 29 2" xfId="4244" xr:uid="{00000000-0005-0000-0000-000094100000}"/>
    <cellStyle name="Normal 2 29 2 2" xfId="4245" xr:uid="{00000000-0005-0000-0000-000095100000}"/>
    <cellStyle name="Normal 2 29 3" xfId="4246" xr:uid="{00000000-0005-0000-0000-000096100000}"/>
    <cellStyle name="Normal 2 29 3 2" xfId="4247" xr:uid="{00000000-0005-0000-0000-000097100000}"/>
    <cellStyle name="Normal 2 29 4" xfId="4248" xr:uid="{00000000-0005-0000-0000-000098100000}"/>
    <cellStyle name="Normal 2 3" xfId="4249" xr:uid="{00000000-0005-0000-0000-000099100000}"/>
    <cellStyle name="Normal 2 3 2" xfId="4250" xr:uid="{00000000-0005-0000-0000-00009A100000}"/>
    <cellStyle name="Normal 2 3 2 2" xfId="4251" xr:uid="{00000000-0005-0000-0000-00009B100000}"/>
    <cellStyle name="Normal 2 3 3" xfId="4252" xr:uid="{00000000-0005-0000-0000-00009C100000}"/>
    <cellStyle name="Normal 2 3 3 2" xfId="4253" xr:uid="{00000000-0005-0000-0000-00009D100000}"/>
    <cellStyle name="Normal 2 3 4" xfId="4254" xr:uid="{00000000-0005-0000-0000-00009E100000}"/>
    <cellStyle name="Normal 2 3 4 2" xfId="4255" xr:uid="{00000000-0005-0000-0000-00009F100000}"/>
    <cellStyle name="Normal 2 3 5" xfId="4256" xr:uid="{00000000-0005-0000-0000-0000A0100000}"/>
    <cellStyle name="Normal 2 3 6" xfId="4257" xr:uid="{00000000-0005-0000-0000-0000A1100000}"/>
    <cellStyle name="Normal 2 30" xfId="4258" xr:uid="{00000000-0005-0000-0000-0000A2100000}"/>
    <cellStyle name="Normal 2 30 2" xfId="4259" xr:uid="{00000000-0005-0000-0000-0000A3100000}"/>
    <cellStyle name="Normal 2 30 2 2" xfId="4260" xr:uid="{00000000-0005-0000-0000-0000A4100000}"/>
    <cellStyle name="Normal 2 30 3" xfId="4261" xr:uid="{00000000-0005-0000-0000-0000A5100000}"/>
    <cellStyle name="Normal 2 30 3 2" xfId="4262" xr:uid="{00000000-0005-0000-0000-0000A6100000}"/>
    <cellStyle name="Normal 2 30 4" xfId="4263" xr:uid="{00000000-0005-0000-0000-0000A7100000}"/>
    <cellStyle name="Normal 2 31" xfId="4264" xr:uid="{00000000-0005-0000-0000-0000A8100000}"/>
    <cellStyle name="Normal 2 31 2" xfId="4265" xr:uid="{00000000-0005-0000-0000-0000A9100000}"/>
    <cellStyle name="Normal 2 31 2 2" xfId="4266" xr:uid="{00000000-0005-0000-0000-0000AA100000}"/>
    <cellStyle name="Normal 2 31 3" xfId="4267" xr:uid="{00000000-0005-0000-0000-0000AB100000}"/>
    <cellStyle name="Normal 2 31 3 2" xfId="4268" xr:uid="{00000000-0005-0000-0000-0000AC100000}"/>
    <cellStyle name="Normal 2 31 4" xfId="4269" xr:uid="{00000000-0005-0000-0000-0000AD100000}"/>
    <cellStyle name="Normal 2 32" xfId="4270" xr:uid="{00000000-0005-0000-0000-0000AE100000}"/>
    <cellStyle name="Normal 2 32 2" xfId="4271" xr:uid="{00000000-0005-0000-0000-0000AF100000}"/>
    <cellStyle name="Normal 2 32 2 2" xfId="4272" xr:uid="{00000000-0005-0000-0000-0000B0100000}"/>
    <cellStyle name="Normal 2 32 3" xfId="4273" xr:uid="{00000000-0005-0000-0000-0000B1100000}"/>
    <cellStyle name="Normal 2 32 3 2" xfId="4274" xr:uid="{00000000-0005-0000-0000-0000B2100000}"/>
    <cellStyle name="Normal 2 32 4" xfId="4275" xr:uid="{00000000-0005-0000-0000-0000B3100000}"/>
    <cellStyle name="Normal 2 33" xfId="4276" xr:uid="{00000000-0005-0000-0000-0000B4100000}"/>
    <cellStyle name="Normal 2 33 2" xfId="4277" xr:uid="{00000000-0005-0000-0000-0000B5100000}"/>
    <cellStyle name="Normal 2 33 2 2" xfId="4278" xr:uid="{00000000-0005-0000-0000-0000B6100000}"/>
    <cellStyle name="Normal 2 33 3" xfId="4279" xr:uid="{00000000-0005-0000-0000-0000B7100000}"/>
    <cellStyle name="Normal 2 33 3 2" xfId="4280" xr:uid="{00000000-0005-0000-0000-0000B8100000}"/>
    <cellStyle name="Normal 2 33 4" xfId="4281" xr:uid="{00000000-0005-0000-0000-0000B9100000}"/>
    <cellStyle name="Normal 2 34" xfId="4282" xr:uid="{00000000-0005-0000-0000-0000BA100000}"/>
    <cellStyle name="Normal 2 34 2" xfId="4283" xr:uid="{00000000-0005-0000-0000-0000BB100000}"/>
    <cellStyle name="Normal 2 34 2 2" xfId="4284" xr:uid="{00000000-0005-0000-0000-0000BC100000}"/>
    <cellStyle name="Normal 2 34 3" xfId="4285" xr:uid="{00000000-0005-0000-0000-0000BD100000}"/>
    <cellStyle name="Normal 2 34 3 2" xfId="4286" xr:uid="{00000000-0005-0000-0000-0000BE100000}"/>
    <cellStyle name="Normal 2 34 4" xfId="4287" xr:uid="{00000000-0005-0000-0000-0000BF100000}"/>
    <cellStyle name="Normal 2 35" xfId="4288" xr:uid="{00000000-0005-0000-0000-0000C0100000}"/>
    <cellStyle name="Normal 2 35 2" xfId="4289" xr:uid="{00000000-0005-0000-0000-0000C1100000}"/>
    <cellStyle name="Normal 2 35 2 2" xfId="4290" xr:uid="{00000000-0005-0000-0000-0000C2100000}"/>
    <cellStyle name="Normal 2 35 3" xfId="4291" xr:uid="{00000000-0005-0000-0000-0000C3100000}"/>
    <cellStyle name="Normal 2 36" xfId="4292" xr:uid="{00000000-0005-0000-0000-0000C4100000}"/>
    <cellStyle name="Normal 2 36 2" xfId="4293" xr:uid="{00000000-0005-0000-0000-0000C5100000}"/>
    <cellStyle name="Normal 2 36 2 2" xfId="4294" xr:uid="{00000000-0005-0000-0000-0000C6100000}"/>
    <cellStyle name="Normal 2 36 3" xfId="4295" xr:uid="{00000000-0005-0000-0000-0000C7100000}"/>
    <cellStyle name="Normal 2 37" xfId="4296" xr:uid="{00000000-0005-0000-0000-0000C8100000}"/>
    <cellStyle name="Normal 2 37 2" xfId="4297" xr:uid="{00000000-0005-0000-0000-0000C9100000}"/>
    <cellStyle name="Normal 2 37 2 2" xfId="4298" xr:uid="{00000000-0005-0000-0000-0000CA100000}"/>
    <cellStyle name="Normal 2 37 3" xfId="4299" xr:uid="{00000000-0005-0000-0000-0000CB100000}"/>
    <cellStyle name="Normal 2 38" xfId="4300" xr:uid="{00000000-0005-0000-0000-0000CC100000}"/>
    <cellStyle name="Normal 2 38 2" xfId="4301" xr:uid="{00000000-0005-0000-0000-0000CD100000}"/>
    <cellStyle name="Normal 2 38 2 2" xfId="4302" xr:uid="{00000000-0005-0000-0000-0000CE100000}"/>
    <cellStyle name="Normal 2 38 3" xfId="4303" xr:uid="{00000000-0005-0000-0000-0000CF100000}"/>
    <cellStyle name="Normal 2 39" xfId="4304" xr:uid="{00000000-0005-0000-0000-0000D0100000}"/>
    <cellStyle name="Normal 2 39 2" xfId="4305" xr:uid="{00000000-0005-0000-0000-0000D1100000}"/>
    <cellStyle name="Normal 2 39 2 2" xfId="4306" xr:uid="{00000000-0005-0000-0000-0000D2100000}"/>
    <cellStyle name="Normal 2 39 3" xfId="4307" xr:uid="{00000000-0005-0000-0000-0000D3100000}"/>
    <cellStyle name="Normal 2 39 3 2" xfId="4308" xr:uid="{00000000-0005-0000-0000-0000D4100000}"/>
    <cellStyle name="Normal 2 4" xfId="4309" xr:uid="{00000000-0005-0000-0000-0000D5100000}"/>
    <cellStyle name="Normal 2 4 2" xfId="4310" xr:uid="{00000000-0005-0000-0000-0000D6100000}"/>
    <cellStyle name="Normal 2 4 2 2" xfId="4311" xr:uid="{00000000-0005-0000-0000-0000D7100000}"/>
    <cellStyle name="Normal 2 4 3" xfId="4312" xr:uid="{00000000-0005-0000-0000-0000D8100000}"/>
    <cellStyle name="Normal 2 4 3 2" xfId="4313" xr:uid="{00000000-0005-0000-0000-0000D9100000}"/>
    <cellStyle name="Normal 2 4 4" xfId="4314" xr:uid="{00000000-0005-0000-0000-0000DA100000}"/>
    <cellStyle name="Normal 2 4 4 2" xfId="4315" xr:uid="{00000000-0005-0000-0000-0000DB100000}"/>
    <cellStyle name="Normal 2 4 5" xfId="4316" xr:uid="{00000000-0005-0000-0000-0000DC100000}"/>
    <cellStyle name="Normal 2 40" xfId="4317" xr:uid="{00000000-0005-0000-0000-0000DD100000}"/>
    <cellStyle name="Normal 2 40 2" xfId="4318" xr:uid="{00000000-0005-0000-0000-0000DE100000}"/>
    <cellStyle name="Normal 2 40 2 2" xfId="4319" xr:uid="{00000000-0005-0000-0000-0000DF100000}"/>
    <cellStyle name="Normal 2 40 3" xfId="4320" xr:uid="{00000000-0005-0000-0000-0000E0100000}"/>
    <cellStyle name="Normal 2 40 3 2" xfId="4321" xr:uid="{00000000-0005-0000-0000-0000E1100000}"/>
    <cellStyle name="Normal 2 41" xfId="4322" xr:uid="{00000000-0005-0000-0000-0000E2100000}"/>
    <cellStyle name="Normal 2 41 2" xfId="4323" xr:uid="{00000000-0005-0000-0000-0000E3100000}"/>
    <cellStyle name="Normal 2 42" xfId="4324" xr:uid="{00000000-0005-0000-0000-0000E4100000}"/>
    <cellStyle name="Normal 2 42 2" xfId="4325" xr:uid="{00000000-0005-0000-0000-0000E5100000}"/>
    <cellStyle name="Normal 2 43" xfId="4326" xr:uid="{00000000-0005-0000-0000-0000E6100000}"/>
    <cellStyle name="Normal 2 43 2" xfId="4327" xr:uid="{00000000-0005-0000-0000-0000E7100000}"/>
    <cellStyle name="Normal 2 44" xfId="4328" xr:uid="{00000000-0005-0000-0000-0000E8100000}"/>
    <cellStyle name="Normal 2 44 2" xfId="4329" xr:uid="{00000000-0005-0000-0000-0000E9100000}"/>
    <cellStyle name="Normal 2 45" xfId="4330" xr:uid="{00000000-0005-0000-0000-0000EA100000}"/>
    <cellStyle name="Normal 2 45 2" xfId="4331" xr:uid="{00000000-0005-0000-0000-0000EB100000}"/>
    <cellStyle name="Normal 2 46" xfId="4332" xr:uid="{00000000-0005-0000-0000-0000EC100000}"/>
    <cellStyle name="Normal 2 47" xfId="4333" xr:uid="{00000000-0005-0000-0000-0000ED100000}"/>
    <cellStyle name="Normal 2 5" xfId="4334" xr:uid="{00000000-0005-0000-0000-0000EE100000}"/>
    <cellStyle name="Normal 2 5 2" xfId="4335" xr:uid="{00000000-0005-0000-0000-0000EF100000}"/>
    <cellStyle name="Normal 2 5 2 2" xfId="4336" xr:uid="{00000000-0005-0000-0000-0000F0100000}"/>
    <cellStyle name="Normal 2 5 3" xfId="4337" xr:uid="{00000000-0005-0000-0000-0000F1100000}"/>
    <cellStyle name="Normal 2 5 3 2" xfId="4338" xr:uid="{00000000-0005-0000-0000-0000F2100000}"/>
    <cellStyle name="Normal 2 5 4" xfId="4339" xr:uid="{00000000-0005-0000-0000-0000F3100000}"/>
    <cellStyle name="Normal 2 5 4 2" xfId="4340" xr:uid="{00000000-0005-0000-0000-0000F4100000}"/>
    <cellStyle name="Normal 2 5 5" xfId="4341" xr:uid="{00000000-0005-0000-0000-0000F5100000}"/>
    <cellStyle name="Normal 2 6" xfId="4342" xr:uid="{00000000-0005-0000-0000-0000F6100000}"/>
    <cellStyle name="Normal 2 6 2" xfId="4343" xr:uid="{00000000-0005-0000-0000-0000F7100000}"/>
    <cellStyle name="Normal 2 6 2 2" xfId="4344" xr:uid="{00000000-0005-0000-0000-0000F8100000}"/>
    <cellStyle name="Normal 2 6 3" xfId="4345" xr:uid="{00000000-0005-0000-0000-0000F9100000}"/>
    <cellStyle name="Normal 2 6 3 2" xfId="4346" xr:uid="{00000000-0005-0000-0000-0000FA100000}"/>
    <cellStyle name="Normal 2 6 4" xfId="4347" xr:uid="{00000000-0005-0000-0000-0000FB100000}"/>
    <cellStyle name="Normal 2 7" xfId="4348" xr:uid="{00000000-0005-0000-0000-0000FC100000}"/>
    <cellStyle name="Normal 2 7 2" xfId="4349" xr:uid="{00000000-0005-0000-0000-0000FD100000}"/>
    <cellStyle name="Normal 2 7 2 2" xfId="4350" xr:uid="{00000000-0005-0000-0000-0000FE100000}"/>
    <cellStyle name="Normal 2 7 3" xfId="4351" xr:uid="{00000000-0005-0000-0000-0000FF100000}"/>
    <cellStyle name="Normal 2 7 3 2" xfId="4352" xr:uid="{00000000-0005-0000-0000-000000110000}"/>
    <cellStyle name="Normal 2 7 4" xfId="4353" xr:uid="{00000000-0005-0000-0000-000001110000}"/>
    <cellStyle name="Normal 2 8" xfId="4354" xr:uid="{00000000-0005-0000-0000-000002110000}"/>
    <cellStyle name="Normal 2 8 2" xfId="4355" xr:uid="{00000000-0005-0000-0000-000003110000}"/>
    <cellStyle name="Normal 2 8 2 2" xfId="4356" xr:uid="{00000000-0005-0000-0000-000004110000}"/>
    <cellStyle name="Normal 2 8 3" xfId="4357" xr:uid="{00000000-0005-0000-0000-000005110000}"/>
    <cellStyle name="Normal 2 8 3 2" xfId="4358" xr:uid="{00000000-0005-0000-0000-000006110000}"/>
    <cellStyle name="Normal 2 8 4" xfId="4359" xr:uid="{00000000-0005-0000-0000-000007110000}"/>
    <cellStyle name="Normal 2 9" xfId="4360" xr:uid="{00000000-0005-0000-0000-000008110000}"/>
    <cellStyle name="Normal 2 9 2" xfId="4361" xr:uid="{00000000-0005-0000-0000-000009110000}"/>
    <cellStyle name="Normal 2 9 2 2" xfId="4362" xr:uid="{00000000-0005-0000-0000-00000A110000}"/>
    <cellStyle name="Normal 2 9 3" xfId="4363" xr:uid="{00000000-0005-0000-0000-00000B110000}"/>
    <cellStyle name="Normal 2 9 3 2" xfId="4364" xr:uid="{00000000-0005-0000-0000-00000C110000}"/>
    <cellStyle name="Normal 2 9 4" xfId="4365" xr:uid="{00000000-0005-0000-0000-00000D110000}"/>
    <cellStyle name="Normal 20" xfId="4366" xr:uid="{00000000-0005-0000-0000-00000E110000}"/>
    <cellStyle name="Normal 20 2" xfId="4367" xr:uid="{00000000-0005-0000-0000-00000F110000}"/>
    <cellStyle name="Normal 20 2 2" xfId="4368" xr:uid="{00000000-0005-0000-0000-000010110000}"/>
    <cellStyle name="Normal 20 2 2 2" xfId="4369" xr:uid="{00000000-0005-0000-0000-000011110000}"/>
    <cellStyle name="Normal 20 2 3" xfId="4370" xr:uid="{00000000-0005-0000-0000-000012110000}"/>
    <cellStyle name="Normal 20 2 3 2" xfId="4371" xr:uid="{00000000-0005-0000-0000-000013110000}"/>
    <cellStyle name="Normal 20 2 4" xfId="4372" xr:uid="{00000000-0005-0000-0000-000014110000}"/>
    <cellStyle name="Normal 20 3" xfId="4373" xr:uid="{00000000-0005-0000-0000-000015110000}"/>
    <cellStyle name="Normal 20 3 2" xfId="4374" xr:uid="{00000000-0005-0000-0000-000016110000}"/>
    <cellStyle name="Normal 20 4" xfId="4375" xr:uid="{00000000-0005-0000-0000-000017110000}"/>
    <cellStyle name="Normal 20 4 2" xfId="4376" xr:uid="{00000000-0005-0000-0000-000018110000}"/>
    <cellStyle name="Normal 20 5" xfId="4377" xr:uid="{00000000-0005-0000-0000-000019110000}"/>
    <cellStyle name="Normal 20 5 2" xfId="4378" xr:uid="{00000000-0005-0000-0000-00001A110000}"/>
    <cellStyle name="Normal 20 6" xfId="4379" xr:uid="{00000000-0005-0000-0000-00001B110000}"/>
    <cellStyle name="Normal 21 2" xfId="4380" xr:uid="{00000000-0005-0000-0000-00001C110000}"/>
    <cellStyle name="Normal 21 2 2" xfId="4381" xr:uid="{00000000-0005-0000-0000-00001D110000}"/>
    <cellStyle name="Normal 21 2 2 2" xfId="4382" xr:uid="{00000000-0005-0000-0000-00001E110000}"/>
    <cellStyle name="Normal 21 2 3" xfId="4383" xr:uid="{00000000-0005-0000-0000-00001F110000}"/>
    <cellStyle name="Normal 21 2 3 2" xfId="4384" xr:uid="{00000000-0005-0000-0000-000020110000}"/>
    <cellStyle name="Normal 21 2 4" xfId="4385" xr:uid="{00000000-0005-0000-0000-000021110000}"/>
    <cellStyle name="Normal 22" xfId="4386" xr:uid="{00000000-0005-0000-0000-000022110000}"/>
    <cellStyle name="Normal 22 2" xfId="4387" xr:uid="{00000000-0005-0000-0000-000023110000}"/>
    <cellStyle name="Normal 22 2 2" xfId="4388" xr:uid="{00000000-0005-0000-0000-000024110000}"/>
    <cellStyle name="Normal 22 2 2 2" xfId="4389" xr:uid="{00000000-0005-0000-0000-000025110000}"/>
    <cellStyle name="Normal 22 2 3" xfId="4390" xr:uid="{00000000-0005-0000-0000-000026110000}"/>
    <cellStyle name="Normal 22 2 3 2" xfId="4391" xr:uid="{00000000-0005-0000-0000-000027110000}"/>
    <cellStyle name="Normal 22 2 4" xfId="4392" xr:uid="{00000000-0005-0000-0000-000028110000}"/>
    <cellStyle name="Normal 22 3" xfId="4393" xr:uid="{00000000-0005-0000-0000-000029110000}"/>
    <cellStyle name="Normal 23 2" xfId="4394" xr:uid="{00000000-0005-0000-0000-00002A110000}"/>
    <cellStyle name="Normal 23 2 2" xfId="4395" xr:uid="{00000000-0005-0000-0000-00002B110000}"/>
    <cellStyle name="Normal 23 2 2 2" xfId="4396" xr:uid="{00000000-0005-0000-0000-00002C110000}"/>
    <cellStyle name="Normal 23 2 3" xfId="4397" xr:uid="{00000000-0005-0000-0000-00002D110000}"/>
    <cellStyle name="Normal 23 2 3 2" xfId="4398" xr:uid="{00000000-0005-0000-0000-00002E110000}"/>
    <cellStyle name="Normal 23 2 4" xfId="4399" xr:uid="{00000000-0005-0000-0000-00002F110000}"/>
    <cellStyle name="Normal 25" xfId="4400" xr:uid="{00000000-0005-0000-0000-000030110000}"/>
    <cellStyle name="Normal 25 2" xfId="4401" xr:uid="{00000000-0005-0000-0000-000031110000}"/>
    <cellStyle name="Normal 25 2 2" xfId="4402" xr:uid="{00000000-0005-0000-0000-000032110000}"/>
    <cellStyle name="Normal 25 2 2 2" xfId="4403" xr:uid="{00000000-0005-0000-0000-000033110000}"/>
    <cellStyle name="Normal 25 2 3" xfId="4404" xr:uid="{00000000-0005-0000-0000-000034110000}"/>
    <cellStyle name="Normal 25 2 3 2" xfId="4405" xr:uid="{00000000-0005-0000-0000-000035110000}"/>
    <cellStyle name="Normal 25 2 4" xfId="4406" xr:uid="{00000000-0005-0000-0000-000036110000}"/>
    <cellStyle name="Normal 25 3" xfId="4407" xr:uid="{00000000-0005-0000-0000-000037110000}"/>
    <cellStyle name="Normal 26 2" xfId="4408" xr:uid="{00000000-0005-0000-0000-000038110000}"/>
    <cellStyle name="Normal 26 2 2" xfId="4409" xr:uid="{00000000-0005-0000-0000-000039110000}"/>
    <cellStyle name="Normal 26 2 2 2" xfId="4410" xr:uid="{00000000-0005-0000-0000-00003A110000}"/>
    <cellStyle name="Normal 26 2 3" xfId="4411" xr:uid="{00000000-0005-0000-0000-00003B110000}"/>
    <cellStyle name="Normal 26 2 3 2" xfId="4412" xr:uid="{00000000-0005-0000-0000-00003C110000}"/>
    <cellStyle name="Normal 26 2 4" xfId="4413" xr:uid="{00000000-0005-0000-0000-00003D110000}"/>
    <cellStyle name="Normal 27" xfId="4414" xr:uid="{00000000-0005-0000-0000-00003E110000}"/>
    <cellStyle name="Normal 27 2" xfId="4415" xr:uid="{00000000-0005-0000-0000-00003F110000}"/>
    <cellStyle name="Normal 27 2 2" xfId="4416" xr:uid="{00000000-0005-0000-0000-000040110000}"/>
    <cellStyle name="Normal 27 2 2 2" xfId="4417" xr:uid="{00000000-0005-0000-0000-000041110000}"/>
    <cellStyle name="Normal 27 2 3" xfId="4418" xr:uid="{00000000-0005-0000-0000-000042110000}"/>
    <cellStyle name="Normal 27 2 3 2" xfId="4419" xr:uid="{00000000-0005-0000-0000-000043110000}"/>
    <cellStyle name="Normal 27 2 4" xfId="4420" xr:uid="{00000000-0005-0000-0000-000044110000}"/>
    <cellStyle name="Normal 27 3" xfId="4421" xr:uid="{00000000-0005-0000-0000-000045110000}"/>
    <cellStyle name="Normal 29" xfId="4422" xr:uid="{00000000-0005-0000-0000-000046110000}"/>
    <cellStyle name="Normal 29 2" xfId="4423" xr:uid="{00000000-0005-0000-0000-000047110000}"/>
    <cellStyle name="Normal 29 2 2" xfId="4424" xr:uid="{00000000-0005-0000-0000-000048110000}"/>
    <cellStyle name="Normal 29 2 2 2" xfId="4425" xr:uid="{00000000-0005-0000-0000-000049110000}"/>
    <cellStyle name="Normal 29 2 3" xfId="4426" xr:uid="{00000000-0005-0000-0000-00004A110000}"/>
    <cellStyle name="Normal 29 2 3 2" xfId="4427" xr:uid="{00000000-0005-0000-0000-00004B110000}"/>
    <cellStyle name="Normal 29 2 4" xfId="4428" xr:uid="{00000000-0005-0000-0000-00004C110000}"/>
    <cellStyle name="Normal 29 3" xfId="4429" xr:uid="{00000000-0005-0000-0000-00004D110000}"/>
    <cellStyle name="Normal 29 3 2" xfId="4430" xr:uid="{00000000-0005-0000-0000-00004E110000}"/>
    <cellStyle name="Normal 29 4" xfId="4431" xr:uid="{00000000-0005-0000-0000-00004F110000}"/>
    <cellStyle name="Normal 29 4 2" xfId="4432" xr:uid="{00000000-0005-0000-0000-000050110000}"/>
    <cellStyle name="Normal 29 5" xfId="4433" xr:uid="{00000000-0005-0000-0000-000051110000}"/>
    <cellStyle name="Normal 29 5 2" xfId="4434" xr:uid="{00000000-0005-0000-0000-000052110000}"/>
    <cellStyle name="Normal 29 6" xfId="4435" xr:uid="{00000000-0005-0000-0000-000053110000}"/>
    <cellStyle name="Normal 3" xfId="4436" xr:uid="{00000000-0005-0000-0000-000054110000}"/>
    <cellStyle name="Normal 3 10" xfId="4437" xr:uid="{00000000-0005-0000-0000-000055110000}"/>
    <cellStyle name="Normal 3 10 2" xfId="4438" xr:uid="{00000000-0005-0000-0000-000056110000}"/>
    <cellStyle name="Normal 3 10 2 2" xfId="4439" xr:uid="{00000000-0005-0000-0000-000057110000}"/>
    <cellStyle name="Normal 3 10 3" xfId="4440" xr:uid="{00000000-0005-0000-0000-000058110000}"/>
    <cellStyle name="Normal 3 10 3 2" xfId="4441" xr:uid="{00000000-0005-0000-0000-000059110000}"/>
    <cellStyle name="Normal 3 10 4" xfId="4442" xr:uid="{00000000-0005-0000-0000-00005A110000}"/>
    <cellStyle name="Normal 3 11" xfId="4443" xr:uid="{00000000-0005-0000-0000-00005B110000}"/>
    <cellStyle name="Normal 3 11 2" xfId="4444" xr:uid="{00000000-0005-0000-0000-00005C110000}"/>
    <cellStyle name="Normal 3 11 2 2" xfId="4445" xr:uid="{00000000-0005-0000-0000-00005D110000}"/>
    <cellStyle name="Normal 3 11 3" xfId="4446" xr:uid="{00000000-0005-0000-0000-00005E110000}"/>
    <cellStyle name="Normal 3 11 3 2" xfId="4447" xr:uid="{00000000-0005-0000-0000-00005F110000}"/>
    <cellStyle name="Normal 3 11 4" xfId="4448" xr:uid="{00000000-0005-0000-0000-000060110000}"/>
    <cellStyle name="Normal 3 12" xfId="4449" xr:uid="{00000000-0005-0000-0000-000061110000}"/>
    <cellStyle name="Normal 3 12 2" xfId="4450" xr:uid="{00000000-0005-0000-0000-000062110000}"/>
    <cellStyle name="Normal 3 12 2 2" xfId="4451" xr:uid="{00000000-0005-0000-0000-000063110000}"/>
    <cellStyle name="Normal 3 12 3" xfId="4452" xr:uid="{00000000-0005-0000-0000-000064110000}"/>
    <cellStyle name="Normal 3 12 3 2" xfId="4453" xr:uid="{00000000-0005-0000-0000-000065110000}"/>
    <cellStyle name="Normal 3 12 4" xfId="4454" xr:uid="{00000000-0005-0000-0000-000066110000}"/>
    <cellStyle name="Normal 3 13" xfId="4455" xr:uid="{00000000-0005-0000-0000-000067110000}"/>
    <cellStyle name="Normal 3 13 2" xfId="4456" xr:uid="{00000000-0005-0000-0000-000068110000}"/>
    <cellStyle name="Normal 3 13 2 2" xfId="4457" xr:uid="{00000000-0005-0000-0000-000069110000}"/>
    <cellStyle name="Normal 3 13 3" xfId="4458" xr:uid="{00000000-0005-0000-0000-00006A110000}"/>
    <cellStyle name="Normal 3 13 3 2" xfId="4459" xr:uid="{00000000-0005-0000-0000-00006B110000}"/>
    <cellStyle name="Normal 3 13 4" xfId="4460" xr:uid="{00000000-0005-0000-0000-00006C110000}"/>
    <cellStyle name="Normal 3 14" xfId="4461" xr:uid="{00000000-0005-0000-0000-00006D110000}"/>
    <cellStyle name="Normal 3 14 2" xfId="4462" xr:uid="{00000000-0005-0000-0000-00006E110000}"/>
    <cellStyle name="Normal 3 14 2 2" xfId="4463" xr:uid="{00000000-0005-0000-0000-00006F110000}"/>
    <cellStyle name="Normal 3 14 3" xfId="4464" xr:uid="{00000000-0005-0000-0000-000070110000}"/>
    <cellStyle name="Normal 3 14 3 2" xfId="4465" xr:uid="{00000000-0005-0000-0000-000071110000}"/>
    <cellStyle name="Normal 3 14 4" xfId="4466" xr:uid="{00000000-0005-0000-0000-000072110000}"/>
    <cellStyle name="Normal 3 15" xfId="4467" xr:uid="{00000000-0005-0000-0000-000073110000}"/>
    <cellStyle name="Normal 3 15 2" xfId="4468" xr:uid="{00000000-0005-0000-0000-000074110000}"/>
    <cellStyle name="Normal 3 15 2 2" xfId="4469" xr:uid="{00000000-0005-0000-0000-000075110000}"/>
    <cellStyle name="Normal 3 15 3" xfId="4470" xr:uid="{00000000-0005-0000-0000-000076110000}"/>
    <cellStyle name="Normal 3 15 3 2" xfId="4471" xr:uid="{00000000-0005-0000-0000-000077110000}"/>
    <cellStyle name="Normal 3 15 4" xfId="4472" xr:uid="{00000000-0005-0000-0000-000078110000}"/>
    <cellStyle name="Normal 3 16" xfId="4473" xr:uid="{00000000-0005-0000-0000-000079110000}"/>
    <cellStyle name="Normal 3 16 2" xfId="4474" xr:uid="{00000000-0005-0000-0000-00007A110000}"/>
    <cellStyle name="Normal 3 16 2 2" xfId="4475" xr:uid="{00000000-0005-0000-0000-00007B110000}"/>
    <cellStyle name="Normal 3 16 3" xfId="4476" xr:uid="{00000000-0005-0000-0000-00007C110000}"/>
    <cellStyle name="Normal 3 16 3 2" xfId="4477" xr:uid="{00000000-0005-0000-0000-00007D110000}"/>
    <cellStyle name="Normal 3 16 4" xfId="4478" xr:uid="{00000000-0005-0000-0000-00007E110000}"/>
    <cellStyle name="Normal 3 17" xfId="4479" xr:uid="{00000000-0005-0000-0000-00007F110000}"/>
    <cellStyle name="Normal 3 17 2" xfId="4480" xr:uid="{00000000-0005-0000-0000-000080110000}"/>
    <cellStyle name="Normal 3 17 2 2" xfId="4481" xr:uid="{00000000-0005-0000-0000-000081110000}"/>
    <cellStyle name="Normal 3 17 3" xfId="4482" xr:uid="{00000000-0005-0000-0000-000082110000}"/>
    <cellStyle name="Normal 3 17 3 2" xfId="4483" xr:uid="{00000000-0005-0000-0000-000083110000}"/>
    <cellStyle name="Normal 3 17 4" xfId="4484" xr:uid="{00000000-0005-0000-0000-000084110000}"/>
    <cellStyle name="Normal 3 18" xfId="4485" xr:uid="{00000000-0005-0000-0000-000085110000}"/>
    <cellStyle name="Normal 3 18 2" xfId="4486" xr:uid="{00000000-0005-0000-0000-000086110000}"/>
    <cellStyle name="Normal 3 18 2 2" xfId="4487" xr:uid="{00000000-0005-0000-0000-000087110000}"/>
    <cellStyle name="Normal 3 18 3" xfId="4488" xr:uid="{00000000-0005-0000-0000-000088110000}"/>
    <cellStyle name="Normal 3 18 3 2" xfId="4489" xr:uid="{00000000-0005-0000-0000-000089110000}"/>
    <cellStyle name="Normal 3 18 4" xfId="4490" xr:uid="{00000000-0005-0000-0000-00008A110000}"/>
    <cellStyle name="Normal 3 19" xfId="4491" xr:uid="{00000000-0005-0000-0000-00008B110000}"/>
    <cellStyle name="Normal 3 19 2" xfId="4492" xr:uid="{00000000-0005-0000-0000-00008C110000}"/>
    <cellStyle name="Normal 3 19 2 2" xfId="4493" xr:uid="{00000000-0005-0000-0000-00008D110000}"/>
    <cellStyle name="Normal 3 19 3" xfId="4494" xr:uid="{00000000-0005-0000-0000-00008E110000}"/>
    <cellStyle name="Normal 3 19 3 2" xfId="4495" xr:uid="{00000000-0005-0000-0000-00008F110000}"/>
    <cellStyle name="Normal 3 19 4" xfId="4496" xr:uid="{00000000-0005-0000-0000-000090110000}"/>
    <cellStyle name="Normal 3 2" xfId="4497" xr:uid="{00000000-0005-0000-0000-000091110000}"/>
    <cellStyle name="Normal 3 2 10" xfId="4498" xr:uid="{00000000-0005-0000-0000-000092110000}"/>
    <cellStyle name="Normal 3 2 11" xfId="4499" xr:uid="{00000000-0005-0000-0000-000093110000}"/>
    <cellStyle name="Normal 3 2 12" xfId="4500" xr:uid="{00000000-0005-0000-0000-000094110000}"/>
    <cellStyle name="Normal 3 2 13" xfId="4501" xr:uid="{00000000-0005-0000-0000-000095110000}"/>
    <cellStyle name="Normal 3 2 14" xfId="4502" xr:uid="{00000000-0005-0000-0000-000096110000}"/>
    <cellStyle name="Normal 3 2 15" xfId="4503" xr:uid="{00000000-0005-0000-0000-000097110000}"/>
    <cellStyle name="Normal 3 2 16" xfId="4504" xr:uid="{00000000-0005-0000-0000-000098110000}"/>
    <cellStyle name="Normal 3 2 17" xfId="4505" xr:uid="{00000000-0005-0000-0000-000099110000}"/>
    <cellStyle name="Normal 3 2 18" xfId="4506" xr:uid="{00000000-0005-0000-0000-00009A110000}"/>
    <cellStyle name="Normal 3 2 19" xfId="4507" xr:uid="{00000000-0005-0000-0000-00009B110000}"/>
    <cellStyle name="Normal 3 2 2" xfId="4508" xr:uid="{00000000-0005-0000-0000-00009C110000}"/>
    <cellStyle name="Normal 3 2 2 2" xfId="4509" xr:uid="{00000000-0005-0000-0000-00009D110000}"/>
    <cellStyle name="Normal 3 2 2 2 2" xfId="4510" xr:uid="{00000000-0005-0000-0000-00009E110000}"/>
    <cellStyle name="Normal 3 2 2 3" xfId="4511" xr:uid="{00000000-0005-0000-0000-00009F110000}"/>
    <cellStyle name="Normal 3 2 2 4" xfId="4512" xr:uid="{00000000-0005-0000-0000-0000A0110000}"/>
    <cellStyle name="Normal 3 2 20" xfId="4513" xr:uid="{00000000-0005-0000-0000-0000A1110000}"/>
    <cellStyle name="Normal 3 2 21" xfId="4514" xr:uid="{00000000-0005-0000-0000-0000A2110000}"/>
    <cellStyle name="Normal 3 2 22" xfId="4515" xr:uid="{00000000-0005-0000-0000-0000A3110000}"/>
    <cellStyle name="Normal 3 2 23" xfId="4516" xr:uid="{00000000-0005-0000-0000-0000A4110000}"/>
    <cellStyle name="Normal 3 2 24" xfId="4517" xr:uid="{00000000-0005-0000-0000-0000A5110000}"/>
    <cellStyle name="Normal 3 2 25" xfId="4518" xr:uid="{00000000-0005-0000-0000-0000A6110000}"/>
    <cellStyle name="Normal 3 2 26" xfId="4519" xr:uid="{00000000-0005-0000-0000-0000A7110000}"/>
    <cellStyle name="Normal 3 2 27" xfId="4520" xr:uid="{00000000-0005-0000-0000-0000A8110000}"/>
    <cellStyle name="Normal 3 2 28" xfId="4521" xr:uid="{00000000-0005-0000-0000-0000A9110000}"/>
    <cellStyle name="Normal 3 2 29" xfId="4522" xr:uid="{00000000-0005-0000-0000-0000AA110000}"/>
    <cellStyle name="Normal 3 2 3" xfId="4523" xr:uid="{00000000-0005-0000-0000-0000AB110000}"/>
    <cellStyle name="Normal 3 2 3 2" xfId="4524" xr:uid="{00000000-0005-0000-0000-0000AC110000}"/>
    <cellStyle name="Normal 3 2 3 3" xfId="4525" xr:uid="{00000000-0005-0000-0000-0000AD110000}"/>
    <cellStyle name="Normal 3 2 30" xfId="4526" xr:uid="{00000000-0005-0000-0000-0000AE110000}"/>
    <cellStyle name="Normal 3 2 31" xfId="4527" xr:uid="{00000000-0005-0000-0000-0000AF110000}"/>
    <cellStyle name="Normal 3 2 32" xfId="4528" xr:uid="{00000000-0005-0000-0000-0000B0110000}"/>
    <cellStyle name="Normal 3 2 33" xfId="4529" xr:uid="{00000000-0005-0000-0000-0000B1110000}"/>
    <cellStyle name="Normal 3 2 34" xfId="4530" xr:uid="{00000000-0005-0000-0000-0000B2110000}"/>
    <cellStyle name="Normal 3 2 35" xfId="4531" xr:uid="{00000000-0005-0000-0000-0000B3110000}"/>
    <cellStyle name="Normal 3 2 36" xfId="4532" xr:uid="{00000000-0005-0000-0000-0000B4110000}"/>
    <cellStyle name="Normal 3 2 37" xfId="4533" xr:uid="{00000000-0005-0000-0000-0000B5110000}"/>
    <cellStyle name="Normal 3 2 38" xfId="4534" xr:uid="{00000000-0005-0000-0000-0000B6110000}"/>
    <cellStyle name="Normal 3 2 39" xfId="4535" xr:uid="{00000000-0005-0000-0000-0000B7110000}"/>
    <cellStyle name="Normal 3 2 4" xfId="4536" xr:uid="{00000000-0005-0000-0000-0000B8110000}"/>
    <cellStyle name="Normal 3 2 4 2" xfId="4537" xr:uid="{00000000-0005-0000-0000-0000B9110000}"/>
    <cellStyle name="Normal 3 2 4 3" xfId="4538" xr:uid="{00000000-0005-0000-0000-0000BA110000}"/>
    <cellStyle name="Normal 3 2 40" xfId="4539" xr:uid="{00000000-0005-0000-0000-0000BB110000}"/>
    <cellStyle name="Normal 3 2 41" xfId="4540" xr:uid="{00000000-0005-0000-0000-0000BC110000}"/>
    <cellStyle name="Normal 3 2 42" xfId="4541" xr:uid="{00000000-0005-0000-0000-0000BD110000}"/>
    <cellStyle name="Normal 3 2 43" xfId="4542" xr:uid="{00000000-0005-0000-0000-0000BE110000}"/>
    <cellStyle name="Normal 3 2 44" xfId="4543" xr:uid="{00000000-0005-0000-0000-0000BF110000}"/>
    <cellStyle name="Normal 3 2 45" xfId="4544" xr:uid="{00000000-0005-0000-0000-0000C0110000}"/>
    <cellStyle name="Normal 3 2 46" xfId="4545" xr:uid="{00000000-0005-0000-0000-0000C1110000}"/>
    <cellStyle name="Normal 3 2 47" xfId="4546" xr:uid="{00000000-0005-0000-0000-0000C2110000}"/>
    <cellStyle name="Normal 3 2 5" xfId="4547" xr:uid="{00000000-0005-0000-0000-0000C3110000}"/>
    <cellStyle name="Normal 3 2 5 2" xfId="4548" xr:uid="{00000000-0005-0000-0000-0000C4110000}"/>
    <cellStyle name="Normal 3 2 5 3" xfId="4549" xr:uid="{00000000-0005-0000-0000-0000C5110000}"/>
    <cellStyle name="Normal 3 2 6" xfId="4550" xr:uid="{00000000-0005-0000-0000-0000C6110000}"/>
    <cellStyle name="Normal 3 2 6 2" xfId="4551" xr:uid="{00000000-0005-0000-0000-0000C7110000}"/>
    <cellStyle name="Normal 3 2 7" xfId="4552" xr:uid="{00000000-0005-0000-0000-0000C8110000}"/>
    <cellStyle name="Normal 3 2 8" xfId="4553" xr:uid="{00000000-0005-0000-0000-0000C9110000}"/>
    <cellStyle name="Normal 3 2 9" xfId="4554" xr:uid="{00000000-0005-0000-0000-0000CA110000}"/>
    <cellStyle name="Normal 3 20" xfId="4555" xr:uid="{00000000-0005-0000-0000-0000CB110000}"/>
    <cellStyle name="Normal 3 20 2" xfId="4556" xr:uid="{00000000-0005-0000-0000-0000CC110000}"/>
    <cellStyle name="Normal 3 20 2 2" xfId="4557" xr:uid="{00000000-0005-0000-0000-0000CD110000}"/>
    <cellStyle name="Normal 3 20 3" xfId="4558" xr:uid="{00000000-0005-0000-0000-0000CE110000}"/>
    <cellStyle name="Normal 3 20 3 2" xfId="4559" xr:uid="{00000000-0005-0000-0000-0000CF110000}"/>
    <cellStyle name="Normal 3 20 4" xfId="4560" xr:uid="{00000000-0005-0000-0000-0000D0110000}"/>
    <cellStyle name="Normal 3 21" xfId="4561" xr:uid="{00000000-0005-0000-0000-0000D1110000}"/>
    <cellStyle name="Normal 3 21 2" xfId="4562" xr:uid="{00000000-0005-0000-0000-0000D2110000}"/>
    <cellStyle name="Normal 3 21 2 2" xfId="4563" xr:uid="{00000000-0005-0000-0000-0000D3110000}"/>
    <cellStyle name="Normal 3 21 3" xfId="4564" xr:uid="{00000000-0005-0000-0000-0000D4110000}"/>
    <cellStyle name="Normal 3 21 3 2" xfId="4565" xr:uid="{00000000-0005-0000-0000-0000D5110000}"/>
    <cellStyle name="Normal 3 21 4" xfId="4566" xr:uid="{00000000-0005-0000-0000-0000D6110000}"/>
    <cellStyle name="Normal 3 22" xfId="4567" xr:uid="{00000000-0005-0000-0000-0000D7110000}"/>
    <cellStyle name="Normal 3 22 2" xfId="4568" xr:uid="{00000000-0005-0000-0000-0000D8110000}"/>
    <cellStyle name="Normal 3 22 2 2" xfId="4569" xr:uid="{00000000-0005-0000-0000-0000D9110000}"/>
    <cellStyle name="Normal 3 22 3" xfId="4570" xr:uid="{00000000-0005-0000-0000-0000DA110000}"/>
    <cellStyle name="Normal 3 22 3 2" xfId="4571" xr:uid="{00000000-0005-0000-0000-0000DB110000}"/>
    <cellStyle name="Normal 3 22 4" xfId="4572" xr:uid="{00000000-0005-0000-0000-0000DC110000}"/>
    <cellStyle name="Normal 3 23" xfId="4573" xr:uid="{00000000-0005-0000-0000-0000DD110000}"/>
    <cellStyle name="Normal 3 23 2" xfId="4574" xr:uid="{00000000-0005-0000-0000-0000DE110000}"/>
    <cellStyle name="Normal 3 23 2 2" xfId="4575" xr:uid="{00000000-0005-0000-0000-0000DF110000}"/>
    <cellStyle name="Normal 3 23 3" xfId="4576" xr:uid="{00000000-0005-0000-0000-0000E0110000}"/>
    <cellStyle name="Normal 3 23 3 2" xfId="4577" xr:uid="{00000000-0005-0000-0000-0000E1110000}"/>
    <cellStyle name="Normal 3 23 4" xfId="4578" xr:uid="{00000000-0005-0000-0000-0000E2110000}"/>
    <cellStyle name="Normal 3 24" xfId="4579" xr:uid="{00000000-0005-0000-0000-0000E3110000}"/>
    <cellStyle name="Normal 3 24 2" xfId="4580" xr:uid="{00000000-0005-0000-0000-0000E4110000}"/>
    <cellStyle name="Normal 3 24 2 2" xfId="4581" xr:uid="{00000000-0005-0000-0000-0000E5110000}"/>
    <cellStyle name="Normal 3 24 3" xfId="4582" xr:uid="{00000000-0005-0000-0000-0000E6110000}"/>
    <cellStyle name="Normal 3 24 3 2" xfId="4583" xr:uid="{00000000-0005-0000-0000-0000E7110000}"/>
    <cellStyle name="Normal 3 24 4" xfId="4584" xr:uid="{00000000-0005-0000-0000-0000E8110000}"/>
    <cellStyle name="Normal 3 25" xfId="4585" xr:uid="{00000000-0005-0000-0000-0000E9110000}"/>
    <cellStyle name="Normal 3 25 2" xfId="4586" xr:uid="{00000000-0005-0000-0000-0000EA110000}"/>
    <cellStyle name="Normal 3 25 2 2" xfId="4587" xr:uid="{00000000-0005-0000-0000-0000EB110000}"/>
    <cellStyle name="Normal 3 25 3" xfId="4588" xr:uid="{00000000-0005-0000-0000-0000EC110000}"/>
    <cellStyle name="Normal 3 25 3 2" xfId="4589" xr:uid="{00000000-0005-0000-0000-0000ED110000}"/>
    <cellStyle name="Normal 3 25 4" xfId="4590" xr:uid="{00000000-0005-0000-0000-0000EE110000}"/>
    <cellStyle name="Normal 3 26" xfId="4591" xr:uid="{00000000-0005-0000-0000-0000EF110000}"/>
    <cellStyle name="Normal 3 26 2" xfId="4592" xr:uid="{00000000-0005-0000-0000-0000F0110000}"/>
    <cellStyle name="Normal 3 26 2 2" xfId="4593" xr:uid="{00000000-0005-0000-0000-0000F1110000}"/>
    <cellStyle name="Normal 3 26 3" xfId="4594" xr:uid="{00000000-0005-0000-0000-0000F2110000}"/>
    <cellStyle name="Normal 3 26 3 2" xfId="4595" xr:uid="{00000000-0005-0000-0000-0000F3110000}"/>
    <cellStyle name="Normal 3 26 4" xfId="4596" xr:uid="{00000000-0005-0000-0000-0000F4110000}"/>
    <cellStyle name="Normal 3 27" xfId="4597" xr:uid="{00000000-0005-0000-0000-0000F5110000}"/>
    <cellStyle name="Normal 3 27 2" xfId="4598" xr:uid="{00000000-0005-0000-0000-0000F6110000}"/>
    <cellStyle name="Normal 3 27 2 2" xfId="4599" xr:uid="{00000000-0005-0000-0000-0000F7110000}"/>
    <cellStyle name="Normal 3 27 3" xfId="4600" xr:uid="{00000000-0005-0000-0000-0000F8110000}"/>
    <cellStyle name="Normal 3 27 3 2" xfId="4601" xr:uid="{00000000-0005-0000-0000-0000F9110000}"/>
    <cellStyle name="Normal 3 27 4" xfId="4602" xr:uid="{00000000-0005-0000-0000-0000FA110000}"/>
    <cellStyle name="Normal 3 28" xfId="4603" xr:uid="{00000000-0005-0000-0000-0000FB110000}"/>
    <cellStyle name="Normal 3 28 2" xfId="4604" xr:uid="{00000000-0005-0000-0000-0000FC110000}"/>
    <cellStyle name="Normal 3 28 2 2" xfId="4605" xr:uid="{00000000-0005-0000-0000-0000FD110000}"/>
    <cellStyle name="Normal 3 28 3" xfId="4606" xr:uid="{00000000-0005-0000-0000-0000FE110000}"/>
    <cellStyle name="Normal 3 28 3 2" xfId="4607" xr:uid="{00000000-0005-0000-0000-0000FF110000}"/>
    <cellStyle name="Normal 3 28 4" xfId="4608" xr:uid="{00000000-0005-0000-0000-000000120000}"/>
    <cellStyle name="Normal 3 29" xfId="4609" xr:uid="{00000000-0005-0000-0000-000001120000}"/>
    <cellStyle name="Normal 3 29 2" xfId="4610" xr:uid="{00000000-0005-0000-0000-000002120000}"/>
    <cellStyle name="Normal 3 29 2 2" xfId="4611" xr:uid="{00000000-0005-0000-0000-000003120000}"/>
    <cellStyle name="Normal 3 29 3" xfId="4612" xr:uid="{00000000-0005-0000-0000-000004120000}"/>
    <cellStyle name="Normal 3 29 3 2" xfId="4613" xr:uid="{00000000-0005-0000-0000-000005120000}"/>
    <cellStyle name="Normal 3 29 4" xfId="4614" xr:uid="{00000000-0005-0000-0000-000006120000}"/>
    <cellStyle name="Normal 3 3" xfId="4615" xr:uid="{00000000-0005-0000-0000-000007120000}"/>
    <cellStyle name="Normal 3 3 10" xfId="4616" xr:uid="{00000000-0005-0000-0000-000008120000}"/>
    <cellStyle name="Normal 3 3 10 2" xfId="4617" xr:uid="{00000000-0005-0000-0000-000009120000}"/>
    <cellStyle name="Normal 3 3 11" xfId="4618" xr:uid="{00000000-0005-0000-0000-00000A120000}"/>
    <cellStyle name="Normal 3 3 11 2" xfId="4619" xr:uid="{00000000-0005-0000-0000-00000B120000}"/>
    <cellStyle name="Normal 3 3 12" xfId="4620" xr:uid="{00000000-0005-0000-0000-00000C120000}"/>
    <cellStyle name="Normal 3 3 12 2" xfId="4621" xr:uid="{00000000-0005-0000-0000-00000D120000}"/>
    <cellStyle name="Normal 3 3 13" xfId="4622" xr:uid="{00000000-0005-0000-0000-00000E120000}"/>
    <cellStyle name="Normal 3 3 13 2" xfId="4623" xr:uid="{00000000-0005-0000-0000-00000F120000}"/>
    <cellStyle name="Normal 3 3 14" xfId="4624" xr:uid="{00000000-0005-0000-0000-000010120000}"/>
    <cellStyle name="Normal 3 3 14 2" xfId="4625" xr:uid="{00000000-0005-0000-0000-000011120000}"/>
    <cellStyle name="Normal 3 3 15" xfId="4626" xr:uid="{00000000-0005-0000-0000-000012120000}"/>
    <cellStyle name="Normal 3 3 15 2" xfId="4627" xr:uid="{00000000-0005-0000-0000-000013120000}"/>
    <cellStyle name="Normal 3 3 16" xfId="4628" xr:uid="{00000000-0005-0000-0000-000014120000}"/>
    <cellStyle name="Normal 3 3 16 2" xfId="4629" xr:uid="{00000000-0005-0000-0000-000015120000}"/>
    <cellStyle name="Normal 3 3 17" xfId="4630" xr:uid="{00000000-0005-0000-0000-000016120000}"/>
    <cellStyle name="Normal 3 3 17 2" xfId="4631" xr:uid="{00000000-0005-0000-0000-000017120000}"/>
    <cellStyle name="Normal 3 3 18" xfId="4632" xr:uid="{00000000-0005-0000-0000-000018120000}"/>
    <cellStyle name="Normal 3 3 18 2" xfId="4633" xr:uid="{00000000-0005-0000-0000-000019120000}"/>
    <cellStyle name="Normal 3 3 19" xfId="4634" xr:uid="{00000000-0005-0000-0000-00001A120000}"/>
    <cellStyle name="Normal 3 3 19 2" xfId="4635" xr:uid="{00000000-0005-0000-0000-00001B120000}"/>
    <cellStyle name="Normal 3 3 2" xfId="4636" xr:uid="{00000000-0005-0000-0000-00001C120000}"/>
    <cellStyle name="Normal 3 3 2 2" xfId="4637" xr:uid="{00000000-0005-0000-0000-00001D120000}"/>
    <cellStyle name="Normal 3 3 2 3" xfId="4638" xr:uid="{00000000-0005-0000-0000-00001E120000}"/>
    <cellStyle name="Normal 3 3 2 4" xfId="4639" xr:uid="{00000000-0005-0000-0000-00001F120000}"/>
    <cellStyle name="Normal 3 3 20" xfId="4640" xr:uid="{00000000-0005-0000-0000-000020120000}"/>
    <cellStyle name="Normal 3 3 20 2" xfId="4641" xr:uid="{00000000-0005-0000-0000-000021120000}"/>
    <cellStyle name="Normal 3 3 21" xfId="4642" xr:uid="{00000000-0005-0000-0000-000022120000}"/>
    <cellStyle name="Normal 3 3 21 2" xfId="4643" xr:uid="{00000000-0005-0000-0000-000023120000}"/>
    <cellStyle name="Normal 3 3 22" xfId="4644" xr:uid="{00000000-0005-0000-0000-000024120000}"/>
    <cellStyle name="Normal 3 3 22 2" xfId="4645" xr:uid="{00000000-0005-0000-0000-000025120000}"/>
    <cellStyle name="Normal 3 3 23" xfId="4646" xr:uid="{00000000-0005-0000-0000-000026120000}"/>
    <cellStyle name="Normal 3 3 23 2" xfId="4647" xr:uid="{00000000-0005-0000-0000-000027120000}"/>
    <cellStyle name="Normal 3 3 24" xfId="4648" xr:uid="{00000000-0005-0000-0000-000028120000}"/>
    <cellStyle name="Normal 3 3 24 2" xfId="4649" xr:uid="{00000000-0005-0000-0000-000029120000}"/>
    <cellStyle name="Normal 3 3 25" xfId="4650" xr:uid="{00000000-0005-0000-0000-00002A120000}"/>
    <cellStyle name="Normal 3 3 25 2" xfId="4651" xr:uid="{00000000-0005-0000-0000-00002B120000}"/>
    <cellStyle name="Normal 3 3 26" xfId="4652" xr:uid="{00000000-0005-0000-0000-00002C120000}"/>
    <cellStyle name="Normal 3 3 26 2" xfId="4653" xr:uid="{00000000-0005-0000-0000-00002D120000}"/>
    <cellStyle name="Normal 3 3 27" xfId="4654" xr:uid="{00000000-0005-0000-0000-00002E120000}"/>
    <cellStyle name="Normal 3 3 27 2" xfId="4655" xr:uid="{00000000-0005-0000-0000-00002F120000}"/>
    <cellStyle name="Normal 3 3 28" xfId="4656" xr:uid="{00000000-0005-0000-0000-000030120000}"/>
    <cellStyle name="Normal 3 3 28 2" xfId="4657" xr:uid="{00000000-0005-0000-0000-000031120000}"/>
    <cellStyle name="Normal 3 3 29" xfId="4658" xr:uid="{00000000-0005-0000-0000-000032120000}"/>
    <cellStyle name="Normal 3 3 29 2" xfId="4659" xr:uid="{00000000-0005-0000-0000-000033120000}"/>
    <cellStyle name="Normal 3 3 3" xfId="4660" xr:uid="{00000000-0005-0000-0000-000034120000}"/>
    <cellStyle name="Normal 3 3 3 2" xfId="4661" xr:uid="{00000000-0005-0000-0000-000035120000}"/>
    <cellStyle name="Normal 3 3 3 3" xfId="4662" xr:uid="{00000000-0005-0000-0000-000036120000}"/>
    <cellStyle name="Normal 3 3 3 4" xfId="4663" xr:uid="{00000000-0005-0000-0000-000037120000}"/>
    <cellStyle name="Normal 3 3 30" xfId="4664" xr:uid="{00000000-0005-0000-0000-000038120000}"/>
    <cellStyle name="Normal 3 3 30 2" xfId="4665" xr:uid="{00000000-0005-0000-0000-000039120000}"/>
    <cellStyle name="Normal 3 3 31" xfId="4666" xr:uid="{00000000-0005-0000-0000-00003A120000}"/>
    <cellStyle name="Normal 3 3 31 2" xfId="4667" xr:uid="{00000000-0005-0000-0000-00003B120000}"/>
    <cellStyle name="Normal 3 3 32" xfId="4668" xr:uid="{00000000-0005-0000-0000-00003C120000}"/>
    <cellStyle name="Normal 3 3 32 2" xfId="4669" xr:uid="{00000000-0005-0000-0000-00003D120000}"/>
    <cellStyle name="Normal 3 3 33" xfId="4670" xr:uid="{00000000-0005-0000-0000-00003E120000}"/>
    <cellStyle name="Normal 3 3 33 2" xfId="4671" xr:uid="{00000000-0005-0000-0000-00003F120000}"/>
    <cellStyle name="Normal 3 3 34" xfId="4672" xr:uid="{00000000-0005-0000-0000-000040120000}"/>
    <cellStyle name="Normal 3 3 34 2" xfId="4673" xr:uid="{00000000-0005-0000-0000-000041120000}"/>
    <cellStyle name="Normal 3 3 35" xfId="4674" xr:uid="{00000000-0005-0000-0000-000042120000}"/>
    <cellStyle name="Normal 3 3 35 2" xfId="4675" xr:uid="{00000000-0005-0000-0000-000043120000}"/>
    <cellStyle name="Normal 3 3 36" xfId="4676" xr:uid="{00000000-0005-0000-0000-000044120000}"/>
    <cellStyle name="Normal 3 3 36 2" xfId="4677" xr:uid="{00000000-0005-0000-0000-000045120000}"/>
    <cellStyle name="Normal 3 3 37" xfId="4678" xr:uid="{00000000-0005-0000-0000-000046120000}"/>
    <cellStyle name="Normal 3 3 37 2" xfId="4679" xr:uid="{00000000-0005-0000-0000-000047120000}"/>
    <cellStyle name="Normal 3 3 38" xfId="4680" xr:uid="{00000000-0005-0000-0000-000048120000}"/>
    <cellStyle name="Normal 3 3 38 2" xfId="4681" xr:uid="{00000000-0005-0000-0000-000049120000}"/>
    <cellStyle name="Normal 3 3 39" xfId="4682" xr:uid="{00000000-0005-0000-0000-00004A120000}"/>
    <cellStyle name="Normal 3 3 39 2" xfId="4683" xr:uid="{00000000-0005-0000-0000-00004B120000}"/>
    <cellStyle name="Normal 3 3 4" xfId="4684" xr:uid="{00000000-0005-0000-0000-00004C120000}"/>
    <cellStyle name="Normal 3 3 4 2" xfId="4685" xr:uid="{00000000-0005-0000-0000-00004D120000}"/>
    <cellStyle name="Normal 3 3 4 3" xfId="4686" xr:uid="{00000000-0005-0000-0000-00004E120000}"/>
    <cellStyle name="Normal 3 3 40" xfId="4687" xr:uid="{00000000-0005-0000-0000-00004F120000}"/>
    <cellStyle name="Normal 3 3 40 2" xfId="4688" xr:uid="{00000000-0005-0000-0000-000050120000}"/>
    <cellStyle name="Normal 3 3 41" xfId="4689" xr:uid="{00000000-0005-0000-0000-000051120000}"/>
    <cellStyle name="Normal 3 3 41 2" xfId="4690" xr:uid="{00000000-0005-0000-0000-000052120000}"/>
    <cellStyle name="Normal 3 3 42" xfId="4691" xr:uid="{00000000-0005-0000-0000-000053120000}"/>
    <cellStyle name="Normal 3 3 42 2" xfId="4692" xr:uid="{00000000-0005-0000-0000-000054120000}"/>
    <cellStyle name="Normal 3 3 43" xfId="4693" xr:uid="{00000000-0005-0000-0000-000055120000}"/>
    <cellStyle name="Normal 3 3 43 2" xfId="4694" xr:uid="{00000000-0005-0000-0000-000056120000}"/>
    <cellStyle name="Normal 3 3 44" xfId="4695" xr:uid="{00000000-0005-0000-0000-000057120000}"/>
    <cellStyle name="Normal 3 3 44 2" xfId="4696" xr:uid="{00000000-0005-0000-0000-000058120000}"/>
    <cellStyle name="Normal 3 3 45" xfId="4697" xr:uid="{00000000-0005-0000-0000-000059120000}"/>
    <cellStyle name="Normal 3 3 45 2" xfId="4698" xr:uid="{00000000-0005-0000-0000-00005A120000}"/>
    <cellStyle name="Normal 3 3 46" xfId="4699" xr:uid="{00000000-0005-0000-0000-00005B120000}"/>
    <cellStyle name="Normal 3 3 47" xfId="4700" xr:uid="{00000000-0005-0000-0000-00005C120000}"/>
    <cellStyle name="Normal 3 3 48" xfId="4701" xr:uid="{00000000-0005-0000-0000-00005D120000}"/>
    <cellStyle name="Normal 3 3 49" xfId="4702" xr:uid="{00000000-0005-0000-0000-00005E120000}"/>
    <cellStyle name="Normal 3 3 5" xfId="4703" xr:uid="{00000000-0005-0000-0000-00005F120000}"/>
    <cellStyle name="Normal 3 3 5 2" xfId="4704" xr:uid="{00000000-0005-0000-0000-000060120000}"/>
    <cellStyle name="Normal 3 3 50" xfId="4705" xr:uid="{00000000-0005-0000-0000-000061120000}"/>
    <cellStyle name="Normal 3 3 6" xfId="4706" xr:uid="{00000000-0005-0000-0000-000062120000}"/>
    <cellStyle name="Normal 3 3 6 2" xfId="4707" xr:uid="{00000000-0005-0000-0000-000063120000}"/>
    <cellStyle name="Normal 3 3 7" xfId="4708" xr:uid="{00000000-0005-0000-0000-000064120000}"/>
    <cellStyle name="Normal 3 3 7 2" xfId="4709" xr:uid="{00000000-0005-0000-0000-000065120000}"/>
    <cellStyle name="Normal 3 3 8" xfId="4710" xr:uid="{00000000-0005-0000-0000-000066120000}"/>
    <cellStyle name="Normal 3 3 8 2" xfId="4711" xr:uid="{00000000-0005-0000-0000-000067120000}"/>
    <cellStyle name="Normal 3 3 9" xfId="4712" xr:uid="{00000000-0005-0000-0000-000068120000}"/>
    <cellStyle name="Normal 3 3 9 2" xfId="4713" xr:uid="{00000000-0005-0000-0000-000069120000}"/>
    <cellStyle name="Normal 3 30" xfId="4714" xr:uid="{00000000-0005-0000-0000-00006A120000}"/>
    <cellStyle name="Normal 3 30 2" xfId="4715" xr:uid="{00000000-0005-0000-0000-00006B120000}"/>
    <cellStyle name="Normal 3 30 2 2" xfId="4716" xr:uid="{00000000-0005-0000-0000-00006C120000}"/>
    <cellStyle name="Normal 3 30 3" xfId="4717" xr:uid="{00000000-0005-0000-0000-00006D120000}"/>
    <cellStyle name="Normal 3 30 3 2" xfId="4718" xr:uid="{00000000-0005-0000-0000-00006E120000}"/>
    <cellStyle name="Normal 3 30 4" xfId="4719" xr:uid="{00000000-0005-0000-0000-00006F120000}"/>
    <cellStyle name="Normal 3 31" xfId="4720" xr:uid="{00000000-0005-0000-0000-000070120000}"/>
    <cellStyle name="Normal 3 31 2" xfId="4721" xr:uid="{00000000-0005-0000-0000-000071120000}"/>
    <cellStyle name="Normal 3 31 2 2" xfId="4722" xr:uid="{00000000-0005-0000-0000-000072120000}"/>
    <cellStyle name="Normal 3 31 3" xfId="4723" xr:uid="{00000000-0005-0000-0000-000073120000}"/>
    <cellStyle name="Normal 3 31 3 2" xfId="4724" xr:uid="{00000000-0005-0000-0000-000074120000}"/>
    <cellStyle name="Normal 3 31 4" xfId="4725" xr:uid="{00000000-0005-0000-0000-000075120000}"/>
    <cellStyle name="Normal 3 32" xfId="4726" xr:uid="{00000000-0005-0000-0000-000076120000}"/>
    <cellStyle name="Normal 3 33" xfId="4727" xr:uid="{00000000-0005-0000-0000-000077120000}"/>
    <cellStyle name="Normal 3 33 2" xfId="4728" xr:uid="{00000000-0005-0000-0000-000078120000}"/>
    <cellStyle name="Normal 3 34" xfId="4729" xr:uid="{00000000-0005-0000-0000-000079120000}"/>
    <cellStyle name="Normal 3 34 2" xfId="4730" xr:uid="{00000000-0005-0000-0000-00007A120000}"/>
    <cellStyle name="Normal 3 35" xfId="4731" xr:uid="{00000000-0005-0000-0000-00007B120000}"/>
    <cellStyle name="Normal 3 35 2" xfId="4732" xr:uid="{00000000-0005-0000-0000-00007C120000}"/>
    <cellStyle name="Normal 3 36" xfId="4733" xr:uid="{00000000-0005-0000-0000-00007D120000}"/>
    <cellStyle name="Normal 3 36 2" xfId="4734" xr:uid="{00000000-0005-0000-0000-00007E120000}"/>
    <cellStyle name="Normal 3 37" xfId="4735" xr:uid="{00000000-0005-0000-0000-00007F120000}"/>
    <cellStyle name="Normal 3 38" xfId="4736" xr:uid="{00000000-0005-0000-0000-000080120000}"/>
    <cellStyle name="Normal 3 39" xfId="4737" xr:uid="{00000000-0005-0000-0000-000081120000}"/>
    <cellStyle name="Normal 3 4" xfId="4738" xr:uid="{00000000-0005-0000-0000-000082120000}"/>
    <cellStyle name="Normal 3 4 2" xfId="4739" xr:uid="{00000000-0005-0000-0000-000083120000}"/>
    <cellStyle name="Normal 3 4 2 2" xfId="4740" xr:uid="{00000000-0005-0000-0000-000084120000}"/>
    <cellStyle name="Normal 3 4 2 3" xfId="4741" xr:uid="{00000000-0005-0000-0000-000085120000}"/>
    <cellStyle name="Normal 3 4 3" xfId="4742" xr:uid="{00000000-0005-0000-0000-000086120000}"/>
    <cellStyle name="Normal 3 4 3 2" xfId="4743" xr:uid="{00000000-0005-0000-0000-000087120000}"/>
    <cellStyle name="Normal 3 4 4" xfId="4744" xr:uid="{00000000-0005-0000-0000-000088120000}"/>
    <cellStyle name="Normal 3 4 5" xfId="4745" xr:uid="{00000000-0005-0000-0000-000089120000}"/>
    <cellStyle name="Normal 3 4 6" xfId="4746" xr:uid="{00000000-0005-0000-0000-00008A120000}"/>
    <cellStyle name="Normal 3 5" xfId="4747" xr:uid="{00000000-0005-0000-0000-00008B120000}"/>
    <cellStyle name="Normal 3 5 2" xfId="4748" xr:uid="{00000000-0005-0000-0000-00008C120000}"/>
    <cellStyle name="Normal 3 5 2 2" xfId="4749" xr:uid="{00000000-0005-0000-0000-00008D120000}"/>
    <cellStyle name="Normal 3 5 3" xfId="4750" xr:uid="{00000000-0005-0000-0000-00008E120000}"/>
    <cellStyle name="Normal 3 5 3 2" xfId="4751" xr:uid="{00000000-0005-0000-0000-00008F120000}"/>
    <cellStyle name="Normal 3 5 4" xfId="4752" xr:uid="{00000000-0005-0000-0000-000090120000}"/>
    <cellStyle name="Normal 3 5 5" xfId="4753" xr:uid="{00000000-0005-0000-0000-000091120000}"/>
    <cellStyle name="Normal 3 6" xfId="4754" xr:uid="{00000000-0005-0000-0000-000092120000}"/>
    <cellStyle name="Normal 3 6 2" xfId="4755" xr:uid="{00000000-0005-0000-0000-000093120000}"/>
    <cellStyle name="Normal 3 6 2 2" xfId="4756" xr:uid="{00000000-0005-0000-0000-000094120000}"/>
    <cellStyle name="Normal 3 6 3" xfId="4757" xr:uid="{00000000-0005-0000-0000-000095120000}"/>
    <cellStyle name="Normal 3 6 3 2" xfId="4758" xr:uid="{00000000-0005-0000-0000-000096120000}"/>
    <cellStyle name="Normal 3 6 4" xfId="4759" xr:uid="{00000000-0005-0000-0000-000097120000}"/>
    <cellStyle name="Normal 3 7" xfId="4760" xr:uid="{00000000-0005-0000-0000-000098120000}"/>
    <cellStyle name="Normal 3 7 2" xfId="4761" xr:uid="{00000000-0005-0000-0000-000099120000}"/>
    <cellStyle name="Normal 3 7 2 2" xfId="4762" xr:uid="{00000000-0005-0000-0000-00009A120000}"/>
    <cellStyle name="Normal 3 7 3" xfId="4763" xr:uid="{00000000-0005-0000-0000-00009B120000}"/>
    <cellStyle name="Normal 3 7 3 2" xfId="4764" xr:uid="{00000000-0005-0000-0000-00009C120000}"/>
    <cellStyle name="Normal 3 7 4" xfId="4765" xr:uid="{00000000-0005-0000-0000-00009D120000}"/>
    <cellStyle name="Normal 3 8" xfId="4766" xr:uid="{00000000-0005-0000-0000-00009E120000}"/>
    <cellStyle name="Normal 3 8 2" xfId="4767" xr:uid="{00000000-0005-0000-0000-00009F120000}"/>
    <cellStyle name="Normal 3 8 2 2" xfId="4768" xr:uid="{00000000-0005-0000-0000-0000A0120000}"/>
    <cellStyle name="Normal 3 8 3" xfId="4769" xr:uid="{00000000-0005-0000-0000-0000A1120000}"/>
    <cellStyle name="Normal 3 8 3 2" xfId="4770" xr:uid="{00000000-0005-0000-0000-0000A2120000}"/>
    <cellStyle name="Normal 3 8 4" xfId="4771" xr:uid="{00000000-0005-0000-0000-0000A3120000}"/>
    <cellStyle name="Normal 3 9" xfId="4772" xr:uid="{00000000-0005-0000-0000-0000A4120000}"/>
    <cellStyle name="Normal 3 9 2" xfId="4773" xr:uid="{00000000-0005-0000-0000-0000A5120000}"/>
    <cellStyle name="Normal 3 9 2 2" xfId="4774" xr:uid="{00000000-0005-0000-0000-0000A6120000}"/>
    <cellStyle name="Normal 3 9 3" xfId="4775" xr:uid="{00000000-0005-0000-0000-0000A7120000}"/>
    <cellStyle name="Normal 3 9 3 2" xfId="4776" xr:uid="{00000000-0005-0000-0000-0000A8120000}"/>
    <cellStyle name="Normal 3 9 4" xfId="4777" xr:uid="{00000000-0005-0000-0000-0000A9120000}"/>
    <cellStyle name="Normal 3_Rad" xfId="4778" xr:uid="{00000000-0005-0000-0000-0000AA120000}"/>
    <cellStyle name="Normal 30 2" xfId="4779" xr:uid="{00000000-0005-0000-0000-0000AB120000}"/>
    <cellStyle name="Normal 30 2 2" xfId="4780" xr:uid="{00000000-0005-0000-0000-0000AC120000}"/>
    <cellStyle name="Normal 30 2 2 2" xfId="4781" xr:uid="{00000000-0005-0000-0000-0000AD120000}"/>
    <cellStyle name="Normal 30 2 3" xfId="4782" xr:uid="{00000000-0005-0000-0000-0000AE120000}"/>
    <cellStyle name="Normal 30 2 3 2" xfId="4783" xr:uid="{00000000-0005-0000-0000-0000AF120000}"/>
    <cellStyle name="Normal 30 2 4" xfId="4784" xr:uid="{00000000-0005-0000-0000-0000B0120000}"/>
    <cellStyle name="Normal 31" xfId="4785" xr:uid="{00000000-0005-0000-0000-0000B1120000}"/>
    <cellStyle name="Normal 31 2" xfId="4786" xr:uid="{00000000-0005-0000-0000-0000B2120000}"/>
    <cellStyle name="Normal 31 2 2" xfId="4787" xr:uid="{00000000-0005-0000-0000-0000B3120000}"/>
    <cellStyle name="Normal 31 2 2 2" xfId="4788" xr:uid="{00000000-0005-0000-0000-0000B4120000}"/>
    <cellStyle name="Normal 31 2 3" xfId="4789" xr:uid="{00000000-0005-0000-0000-0000B5120000}"/>
    <cellStyle name="Normal 31 2 3 2" xfId="4790" xr:uid="{00000000-0005-0000-0000-0000B6120000}"/>
    <cellStyle name="Normal 31 2 4" xfId="4791" xr:uid="{00000000-0005-0000-0000-0000B7120000}"/>
    <cellStyle name="Normal 31 3" xfId="4792" xr:uid="{00000000-0005-0000-0000-0000B8120000}"/>
    <cellStyle name="Normal 31 3 2" xfId="4793" xr:uid="{00000000-0005-0000-0000-0000B9120000}"/>
    <cellStyle name="Normal 31 4" xfId="4794" xr:uid="{00000000-0005-0000-0000-0000BA120000}"/>
    <cellStyle name="Normal 31 4 2" xfId="4795" xr:uid="{00000000-0005-0000-0000-0000BB120000}"/>
    <cellStyle name="Normal 31 5" xfId="4796" xr:uid="{00000000-0005-0000-0000-0000BC120000}"/>
    <cellStyle name="Normal 32" xfId="4797" xr:uid="{00000000-0005-0000-0000-0000BD120000}"/>
    <cellStyle name="Normal 32 2" xfId="4798" xr:uid="{00000000-0005-0000-0000-0000BE120000}"/>
    <cellStyle name="Normal 32 2 2" xfId="4799" xr:uid="{00000000-0005-0000-0000-0000BF120000}"/>
    <cellStyle name="Normal 32 2 2 2" xfId="4800" xr:uid="{00000000-0005-0000-0000-0000C0120000}"/>
    <cellStyle name="Normal 32 2 3" xfId="4801" xr:uid="{00000000-0005-0000-0000-0000C1120000}"/>
    <cellStyle name="Normal 32 2 3 2" xfId="4802" xr:uid="{00000000-0005-0000-0000-0000C2120000}"/>
    <cellStyle name="Normal 32 2 4" xfId="4803" xr:uid="{00000000-0005-0000-0000-0000C3120000}"/>
    <cellStyle name="Normal 32 3" xfId="4804" xr:uid="{00000000-0005-0000-0000-0000C4120000}"/>
    <cellStyle name="Normal 33" xfId="4805" xr:uid="{00000000-0005-0000-0000-0000C5120000}"/>
    <cellStyle name="Normal 33 2" xfId="4806" xr:uid="{00000000-0005-0000-0000-0000C6120000}"/>
    <cellStyle name="Normal 33 2 2" xfId="4807" xr:uid="{00000000-0005-0000-0000-0000C7120000}"/>
    <cellStyle name="Normal 33 2 2 2" xfId="4808" xr:uid="{00000000-0005-0000-0000-0000C8120000}"/>
    <cellStyle name="Normal 33 2 3" xfId="4809" xr:uid="{00000000-0005-0000-0000-0000C9120000}"/>
    <cellStyle name="Normal 33 2 3 2" xfId="4810" xr:uid="{00000000-0005-0000-0000-0000CA120000}"/>
    <cellStyle name="Normal 33 2 4" xfId="4811" xr:uid="{00000000-0005-0000-0000-0000CB120000}"/>
    <cellStyle name="Normal 33 3" xfId="4812" xr:uid="{00000000-0005-0000-0000-0000CC120000}"/>
    <cellStyle name="Normal 33 3 2" xfId="4813" xr:uid="{00000000-0005-0000-0000-0000CD120000}"/>
    <cellStyle name="Normal 33 4" xfId="4814" xr:uid="{00000000-0005-0000-0000-0000CE120000}"/>
    <cellStyle name="Normal 33 4 2" xfId="4815" xr:uid="{00000000-0005-0000-0000-0000CF120000}"/>
    <cellStyle name="Normal 33 5" xfId="4816" xr:uid="{00000000-0005-0000-0000-0000D0120000}"/>
    <cellStyle name="Normal 34" xfId="4817" xr:uid="{00000000-0005-0000-0000-0000D1120000}"/>
    <cellStyle name="Normal 34 2" xfId="4818" xr:uid="{00000000-0005-0000-0000-0000D2120000}"/>
    <cellStyle name="Normal 34 2 2" xfId="4819" xr:uid="{00000000-0005-0000-0000-0000D3120000}"/>
    <cellStyle name="Normal 34 2 2 2" xfId="4820" xr:uid="{00000000-0005-0000-0000-0000D4120000}"/>
    <cellStyle name="Normal 34 2 3" xfId="4821" xr:uid="{00000000-0005-0000-0000-0000D5120000}"/>
    <cellStyle name="Normal 34 2 3 2" xfId="4822" xr:uid="{00000000-0005-0000-0000-0000D6120000}"/>
    <cellStyle name="Normal 34 2 4" xfId="4823" xr:uid="{00000000-0005-0000-0000-0000D7120000}"/>
    <cellStyle name="Normal 34 3" xfId="4824" xr:uid="{00000000-0005-0000-0000-0000D8120000}"/>
    <cellStyle name="Normal 34 3 2" xfId="4825" xr:uid="{00000000-0005-0000-0000-0000D9120000}"/>
    <cellStyle name="Normal 34 4" xfId="4826" xr:uid="{00000000-0005-0000-0000-0000DA120000}"/>
    <cellStyle name="Normal 34 4 2" xfId="4827" xr:uid="{00000000-0005-0000-0000-0000DB120000}"/>
    <cellStyle name="Normal 34 5" xfId="4828" xr:uid="{00000000-0005-0000-0000-0000DC120000}"/>
    <cellStyle name="Normal 34 5 2" xfId="4829" xr:uid="{00000000-0005-0000-0000-0000DD120000}"/>
    <cellStyle name="Normal 34 6" xfId="4830" xr:uid="{00000000-0005-0000-0000-0000DE120000}"/>
    <cellStyle name="Normal 35" xfId="4831" xr:uid="{00000000-0005-0000-0000-0000DF120000}"/>
    <cellStyle name="Normal 35 2" xfId="4832" xr:uid="{00000000-0005-0000-0000-0000E0120000}"/>
    <cellStyle name="Normal 35 2 2" xfId="4833" xr:uid="{00000000-0005-0000-0000-0000E1120000}"/>
    <cellStyle name="Normal 35 2 2 2" xfId="4834" xr:uid="{00000000-0005-0000-0000-0000E2120000}"/>
    <cellStyle name="Normal 35 2 3" xfId="4835" xr:uid="{00000000-0005-0000-0000-0000E3120000}"/>
    <cellStyle name="Normal 35 2 3 2" xfId="4836" xr:uid="{00000000-0005-0000-0000-0000E4120000}"/>
    <cellStyle name="Normal 35 2 4" xfId="4837" xr:uid="{00000000-0005-0000-0000-0000E5120000}"/>
    <cellStyle name="Normal 35 3" xfId="4838" xr:uid="{00000000-0005-0000-0000-0000E6120000}"/>
    <cellStyle name="Normal 35 3 2" xfId="4839" xr:uid="{00000000-0005-0000-0000-0000E7120000}"/>
    <cellStyle name="Normal 35 4" xfId="4840" xr:uid="{00000000-0005-0000-0000-0000E8120000}"/>
    <cellStyle name="Normal 35 4 2" xfId="4841" xr:uid="{00000000-0005-0000-0000-0000E9120000}"/>
    <cellStyle name="Normal 35 5" xfId="4842" xr:uid="{00000000-0005-0000-0000-0000EA120000}"/>
    <cellStyle name="Normal 36" xfId="4843" xr:uid="{00000000-0005-0000-0000-0000EB120000}"/>
    <cellStyle name="Normal 36 2" xfId="4844" xr:uid="{00000000-0005-0000-0000-0000EC120000}"/>
    <cellStyle name="Normal 36 2 2" xfId="4845" xr:uid="{00000000-0005-0000-0000-0000ED120000}"/>
    <cellStyle name="Normal 36 2 2 2" xfId="4846" xr:uid="{00000000-0005-0000-0000-0000EE120000}"/>
    <cellStyle name="Normal 36 2 3" xfId="4847" xr:uid="{00000000-0005-0000-0000-0000EF120000}"/>
    <cellStyle name="Normal 36 2 3 2" xfId="4848" xr:uid="{00000000-0005-0000-0000-0000F0120000}"/>
    <cellStyle name="Normal 36 2 4" xfId="4849" xr:uid="{00000000-0005-0000-0000-0000F1120000}"/>
    <cellStyle name="Normal 36 3" xfId="4850" xr:uid="{00000000-0005-0000-0000-0000F2120000}"/>
    <cellStyle name="Normal 36 3 2" xfId="4851" xr:uid="{00000000-0005-0000-0000-0000F3120000}"/>
    <cellStyle name="Normal 36 4" xfId="4852" xr:uid="{00000000-0005-0000-0000-0000F4120000}"/>
    <cellStyle name="Normal 36 4 2" xfId="4853" xr:uid="{00000000-0005-0000-0000-0000F5120000}"/>
    <cellStyle name="Normal 36 5" xfId="4854" xr:uid="{00000000-0005-0000-0000-0000F6120000}"/>
    <cellStyle name="Normal 36 5 2" xfId="4855" xr:uid="{00000000-0005-0000-0000-0000F7120000}"/>
    <cellStyle name="Normal 36 6" xfId="4856" xr:uid="{00000000-0005-0000-0000-0000F8120000}"/>
    <cellStyle name="Normal 38" xfId="4857" xr:uid="{00000000-0005-0000-0000-0000F9120000}"/>
    <cellStyle name="Normal 38 2" xfId="4858" xr:uid="{00000000-0005-0000-0000-0000FA120000}"/>
    <cellStyle name="Normal 38 2 2" xfId="4859" xr:uid="{00000000-0005-0000-0000-0000FB120000}"/>
    <cellStyle name="Normal 38 3" xfId="4860" xr:uid="{00000000-0005-0000-0000-0000FC120000}"/>
    <cellStyle name="Normal 38 3 2" xfId="4861" xr:uid="{00000000-0005-0000-0000-0000FD120000}"/>
    <cellStyle name="Normal 38 4" xfId="4862" xr:uid="{00000000-0005-0000-0000-0000FE120000}"/>
    <cellStyle name="Normal 38 4 2" xfId="4863" xr:uid="{00000000-0005-0000-0000-0000FF120000}"/>
    <cellStyle name="Normal 38 5" xfId="4864" xr:uid="{00000000-0005-0000-0000-000000130000}"/>
    <cellStyle name="Normal 39" xfId="4865" xr:uid="{00000000-0005-0000-0000-000001130000}"/>
    <cellStyle name="Normal 39 2" xfId="4866" xr:uid="{00000000-0005-0000-0000-000002130000}"/>
    <cellStyle name="Normal 39 2 2" xfId="4867" xr:uid="{00000000-0005-0000-0000-000003130000}"/>
    <cellStyle name="Normal 39 3" xfId="4868" xr:uid="{00000000-0005-0000-0000-000004130000}"/>
    <cellStyle name="Normal 39 3 2" xfId="4869" xr:uid="{00000000-0005-0000-0000-000005130000}"/>
    <cellStyle name="Normal 39 4" xfId="4870" xr:uid="{00000000-0005-0000-0000-000006130000}"/>
    <cellStyle name="Normal 4" xfId="4871" xr:uid="{00000000-0005-0000-0000-000007130000}"/>
    <cellStyle name="Normal 4 10" xfId="4872" xr:uid="{00000000-0005-0000-0000-000008130000}"/>
    <cellStyle name="Normal 4 2" xfId="4873" xr:uid="{00000000-0005-0000-0000-000009130000}"/>
    <cellStyle name="Normal 4 2 2" xfId="4874" xr:uid="{00000000-0005-0000-0000-00000A130000}"/>
    <cellStyle name="Normal 4 2 2 2" xfId="4875" xr:uid="{00000000-0005-0000-0000-00000B130000}"/>
    <cellStyle name="Normal 4 2 3" xfId="4876" xr:uid="{00000000-0005-0000-0000-00000C130000}"/>
    <cellStyle name="Normal 4 2 3 2" xfId="4877" xr:uid="{00000000-0005-0000-0000-00000D130000}"/>
    <cellStyle name="Normal 4 2 4" xfId="4878" xr:uid="{00000000-0005-0000-0000-00000E130000}"/>
    <cellStyle name="Normal 4 2 4 2" xfId="4879" xr:uid="{00000000-0005-0000-0000-00000F130000}"/>
    <cellStyle name="Normal 4 2 5" xfId="4880" xr:uid="{00000000-0005-0000-0000-000010130000}"/>
    <cellStyle name="Normal 4 2 6" xfId="4881" xr:uid="{00000000-0005-0000-0000-000011130000}"/>
    <cellStyle name="Normal 4 2 7" xfId="4882" xr:uid="{00000000-0005-0000-0000-000012130000}"/>
    <cellStyle name="Normal 4 2 8" xfId="4883" xr:uid="{00000000-0005-0000-0000-000013130000}"/>
    <cellStyle name="Normal 4 3" xfId="4884" xr:uid="{00000000-0005-0000-0000-000014130000}"/>
    <cellStyle name="Normal 4 3 2" xfId="4885" xr:uid="{00000000-0005-0000-0000-000015130000}"/>
    <cellStyle name="Normal 4 3 2 2" xfId="4886" xr:uid="{00000000-0005-0000-0000-000016130000}"/>
    <cellStyle name="Normal 4 3 3" xfId="4887" xr:uid="{00000000-0005-0000-0000-000017130000}"/>
    <cellStyle name="Normal 4 3 3 2" xfId="4888" xr:uid="{00000000-0005-0000-0000-000018130000}"/>
    <cellStyle name="Normal 4 3 4" xfId="4889" xr:uid="{00000000-0005-0000-0000-000019130000}"/>
    <cellStyle name="Normal 4 3 5" xfId="4890" xr:uid="{00000000-0005-0000-0000-00001A130000}"/>
    <cellStyle name="Normal 4 4" xfId="4891" xr:uid="{00000000-0005-0000-0000-00001B130000}"/>
    <cellStyle name="Normal 4 4 2" xfId="4892" xr:uid="{00000000-0005-0000-0000-00001C130000}"/>
    <cellStyle name="Normal 4 4 2 2" xfId="4893" xr:uid="{00000000-0005-0000-0000-00001D130000}"/>
    <cellStyle name="Normal 4 4 3" xfId="4894" xr:uid="{00000000-0005-0000-0000-00001E130000}"/>
    <cellStyle name="Normal 4 4 3 2" xfId="4895" xr:uid="{00000000-0005-0000-0000-00001F130000}"/>
    <cellStyle name="Normal 4 4 4" xfId="4896" xr:uid="{00000000-0005-0000-0000-000020130000}"/>
    <cellStyle name="Normal 4 4 5" xfId="4897" xr:uid="{00000000-0005-0000-0000-000021130000}"/>
    <cellStyle name="Normal 4 5" xfId="4898" xr:uid="{00000000-0005-0000-0000-000022130000}"/>
    <cellStyle name="Normal 4 5 2" xfId="4899" xr:uid="{00000000-0005-0000-0000-000023130000}"/>
    <cellStyle name="Normal 4 5 2 2" xfId="4900" xr:uid="{00000000-0005-0000-0000-000024130000}"/>
    <cellStyle name="Normal 4 5 3" xfId="4901" xr:uid="{00000000-0005-0000-0000-000025130000}"/>
    <cellStyle name="Normal 4 5 3 2" xfId="4902" xr:uid="{00000000-0005-0000-0000-000026130000}"/>
    <cellStyle name="Normal 4 5 4" xfId="4903" xr:uid="{00000000-0005-0000-0000-000027130000}"/>
    <cellStyle name="Normal 4 6" xfId="4904" xr:uid="{00000000-0005-0000-0000-000028130000}"/>
    <cellStyle name="Normal 4 6 2" xfId="4905" xr:uid="{00000000-0005-0000-0000-000029130000}"/>
    <cellStyle name="Normal 4 7" xfId="4906" xr:uid="{00000000-0005-0000-0000-00002A130000}"/>
    <cellStyle name="Normal 4 7 2" xfId="4907" xr:uid="{00000000-0005-0000-0000-00002B130000}"/>
    <cellStyle name="Normal 4 8" xfId="4908" xr:uid="{00000000-0005-0000-0000-00002C130000}"/>
    <cellStyle name="Normal 4 8 2" xfId="4909" xr:uid="{00000000-0005-0000-0000-00002D130000}"/>
    <cellStyle name="Normal 4 9" xfId="4910" xr:uid="{00000000-0005-0000-0000-00002E130000}"/>
    <cellStyle name="Normal 4_2014-12-03 Tender B Manastir - most Drava" xfId="4911" xr:uid="{00000000-0005-0000-0000-00002F130000}"/>
    <cellStyle name="Normal 40" xfId="4912" xr:uid="{00000000-0005-0000-0000-000030130000}"/>
    <cellStyle name="Normal 40 2" xfId="4913" xr:uid="{00000000-0005-0000-0000-000031130000}"/>
    <cellStyle name="Normal 40 2 2" xfId="4914" xr:uid="{00000000-0005-0000-0000-000032130000}"/>
    <cellStyle name="Normal 40 3" xfId="4915" xr:uid="{00000000-0005-0000-0000-000033130000}"/>
    <cellStyle name="Normal 40 3 2" xfId="4916" xr:uid="{00000000-0005-0000-0000-000034130000}"/>
    <cellStyle name="Normal 40 4" xfId="4917" xr:uid="{00000000-0005-0000-0000-000035130000}"/>
    <cellStyle name="Normal 40 4 2" xfId="4918" xr:uid="{00000000-0005-0000-0000-000036130000}"/>
    <cellStyle name="Normal 40 5" xfId="4919" xr:uid="{00000000-0005-0000-0000-000037130000}"/>
    <cellStyle name="Normal 42" xfId="4920" xr:uid="{00000000-0005-0000-0000-000038130000}"/>
    <cellStyle name="Normal 42 2" xfId="4921" xr:uid="{00000000-0005-0000-0000-000039130000}"/>
    <cellStyle name="Normal 42 2 2" xfId="4922" xr:uid="{00000000-0005-0000-0000-00003A130000}"/>
    <cellStyle name="Normal 42 3" xfId="4923" xr:uid="{00000000-0005-0000-0000-00003B130000}"/>
    <cellStyle name="Normal 42 3 2" xfId="4924" xr:uid="{00000000-0005-0000-0000-00003C130000}"/>
    <cellStyle name="Normal 42 4" xfId="4925" xr:uid="{00000000-0005-0000-0000-00003D130000}"/>
    <cellStyle name="Normal 42 4 2" xfId="4926" xr:uid="{00000000-0005-0000-0000-00003E130000}"/>
    <cellStyle name="Normal 42 5" xfId="4927" xr:uid="{00000000-0005-0000-0000-00003F130000}"/>
    <cellStyle name="Normal 43" xfId="4928" xr:uid="{00000000-0005-0000-0000-000040130000}"/>
    <cellStyle name="Normal 43 2" xfId="4929" xr:uid="{00000000-0005-0000-0000-000041130000}"/>
    <cellStyle name="Normal 43 2 2" xfId="4930" xr:uid="{00000000-0005-0000-0000-000042130000}"/>
    <cellStyle name="Normal 43 3" xfId="4931" xr:uid="{00000000-0005-0000-0000-000043130000}"/>
    <cellStyle name="Normal 43 3 2" xfId="4932" xr:uid="{00000000-0005-0000-0000-000044130000}"/>
    <cellStyle name="Normal 43 4" xfId="4933" xr:uid="{00000000-0005-0000-0000-000045130000}"/>
    <cellStyle name="Normal 44" xfId="4934" xr:uid="{00000000-0005-0000-0000-000046130000}"/>
    <cellStyle name="Normal 44 2" xfId="4935" xr:uid="{00000000-0005-0000-0000-000047130000}"/>
    <cellStyle name="Normal 46" xfId="4936" xr:uid="{00000000-0005-0000-0000-000048130000}"/>
    <cellStyle name="Normal 46 2" xfId="4937" xr:uid="{00000000-0005-0000-0000-000049130000}"/>
    <cellStyle name="Normal 5" xfId="4938" xr:uid="{00000000-0005-0000-0000-00004A130000}"/>
    <cellStyle name="Normal 5 2" xfId="4939" xr:uid="{00000000-0005-0000-0000-00004B130000}"/>
    <cellStyle name="Normal 5 2 2" xfId="4940" xr:uid="{00000000-0005-0000-0000-00004C130000}"/>
    <cellStyle name="Normal 5 2 2 2" xfId="4941" xr:uid="{00000000-0005-0000-0000-00004D130000}"/>
    <cellStyle name="Normal 5 2 3" xfId="4942" xr:uid="{00000000-0005-0000-0000-00004E130000}"/>
    <cellStyle name="Normal 5 2 3 2" xfId="4943" xr:uid="{00000000-0005-0000-0000-00004F130000}"/>
    <cellStyle name="Normal 5 2 4" xfId="4944" xr:uid="{00000000-0005-0000-0000-000050130000}"/>
    <cellStyle name="Normal 5 2 5" xfId="4945" xr:uid="{00000000-0005-0000-0000-000051130000}"/>
    <cellStyle name="Normal 5 2 6" xfId="4946" xr:uid="{00000000-0005-0000-0000-000052130000}"/>
    <cellStyle name="Normal 5 3" xfId="4947" xr:uid="{00000000-0005-0000-0000-000053130000}"/>
    <cellStyle name="Normal 5 4" xfId="4948" xr:uid="{00000000-0005-0000-0000-000054130000}"/>
    <cellStyle name="Normal 5 4 2" xfId="4949" xr:uid="{00000000-0005-0000-0000-000055130000}"/>
    <cellStyle name="Normal 5 5" xfId="4950" xr:uid="{00000000-0005-0000-0000-000056130000}"/>
    <cellStyle name="Normal 5 6" xfId="4951" xr:uid="{00000000-0005-0000-0000-000057130000}"/>
    <cellStyle name="Normal 6" xfId="4952" xr:uid="{00000000-0005-0000-0000-000058130000}"/>
    <cellStyle name="Normal 6 2" xfId="4953" xr:uid="{00000000-0005-0000-0000-000059130000}"/>
    <cellStyle name="Normal 6 2 2" xfId="4954" xr:uid="{00000000-0005-0000-0000-00005A130000}"/>
    <cellStyle name="Normal 6 2 3" xfId="4955" xr:uid="{00000000-0005-0000-0000-00005B130000}"/>
    <cellStyle name="Normal 6 2 4" xfId="4956" xr:uid="{00000000-0005-0000-0000-00005C130000}"/>
    <cellStyle name="Normal 6 3" xfId="4957" xr:uid="{00000000-0005-0000-0000-00005D130000}"/>
    <cellStyle name="Normal 6 3 2" xfId="4958" xr:uid="{00000000-0005-0000-0000-00005E130000}"/>
    <cellStyle name="Normal 6 3 3" xfId="4959" xr:uid="{00000000-0005-0000-0000-00005F130000}"/>
    <cellStyle name="Normal 6 4" xfId="4960" xr:uid="{00000000-0005-0000-0000-000060130000}"/>
    <cellStyle name="Normal 6 4 2" xfId="4961" xr:uid="{00000000-0005-0000-0000-000061130000}"/>
    <cellStyle name="Normal 6 4 3" xfId="4962" xr:uid="{00000000-0005-0000-0000-000062130000}"/>
    <cellStyle name="Normal 6 5" xfId="4963" xr:uid="{00000000-0005-0000-0000-000063130000}"/>
    <cellStyle name="Normal 6 6" xfId="4964" xr:uid="{00000000-0005-0000-0000-000064130000}"/>
    <cellStyle name="Normal 6 7" xfId="4965" xr:uid="{00000000-0005-0000-0000-000065130000}"/>
    <cellStyle name="Normal 6_Razina" xfId="4966" xr:uid="{00000000-0005-0000-0000-000066130000}"/>
    <cellStyle name="Normal 7" xfId="4967" xr:uid="{00000000-0005-0000-0000-000067130000}"/>
    <cellStyle name="Normal 7 2" xfId="4968" xr:uid="{00000000-0005-0000-0000-000068130000}"/>
    <cellStyle name="Normal 7 2 2" xfId="4969" xr:uid="{00000000-0005-0000-0000-000069130000}"/>
    <cellStyle name="Normal 7 3" xfId="4970" xr:uid="{00000000-0005-0000-0000-00006A130000}"/>
    <cellStyle name="Normal 7 4" xfId="4971" xr:uid="{00000000-0005-0000-0000-00006B130000}"/>
    <cellStyle name="Normal 8" xfId="4972" xr:uid="{00000000-0005-0000-0000-00006C130000}"/>
    <cellStyle name="Normal 8 2" xfId="4973" xr:uid="{00000000-0005-0000-0000-00006D130000}"/>
    <cellStyle name="Normal 8 2 2" xfId="4974" xr:uid="{00000000-0005-0000-0000-00006E130000}"/>
    <cellStyle name="Normal 8 2 3" xfId="4975" xr:uid="{00000000-0005-0000-0000-00006F130000}"/>
    <cellStyle name="Normal 8 2 4" xfId="4976" xr:uid="{00000000-0005-0000-0000-000070130000}"/>
    <cellStyle name="Normal 8 3" xfId="4977" xr:uid="{00000000-0005-0000-0000-000071130000}"/>
    <cellStyle name="Normal 8 3 2" xfId="4978" xr:uid="{00000000-0005-0000-0000-000072130000}"/>
    <cellStyle name="Normal 8 3 3" xfId="4979" xr:uid="{00000000-0005-0000-0000-000073130000}"/>
    <cellStyle name="Normal 8 4" xfId="4980" xr:uid="{00000000-0005-0000-0000-000074130000}"/>
    <cellStyle name="Normal 8 4 2" xfId="4981" xr:uid="{00000000-0005-0000-0000-000075130000}"/>
    <cellStyle name="Normal 8 4 3" xfId="4982" xr:uid="{00000000-0005-0000-0000-000076130000}"/>
    <cellStyle name="Normal 8 5" xfId="4983" xr:uid="{00000000-0005-0000-0000-000077130000}"/>
    <cellStyle name="Normal 8 6" xfId="4984" xr:uid="{00000000-0005-0000-0000-000078130000}"/>
    <cellStyle name="Normal 8 7" xfId="4985" xr:uid="{00000000-0005-0000-0000-000079130000}"/>
    <cellStyle name="Normal 8 8" xfId="4986" xr:uid="{00000000-0005-0000-0000-00007A130000}"/>
    <cellStyle name="Normal 9" xfId="4987" xr:uid="{00000000-0005-0000-0000-00007B130000}"/>
    <cellStyle name="Normal 9 2" xfId="4988" xr:uid="{00000000-0005-0000-0000-00007C130000}"/>
    <cellStyle name="Normal 9 2 2" xfId="4989" xr:uid="{00000000-0005-0000-0000-00007D130000}"/>
    <cellStyle name="Normal 9 2 3" xfId="4990" xr:uid="{00000000-0005-0000-0000-00007E130000}"/>
    <cellStyle name="Normal 9 2 4" xfId="4991" xr:uid="{00000000-0005-0000-0000-00007F130000}"/>
    <cellStyle name="Normal 9 3" xfId="4992" xr:uid="{00000000-0005-0000-0000-000080130000}"/>
    <cellStyle name="Normal 9 3 2" xfId="4993" xr:uid="{00000000-0005-0000-0000-000081130000}"/>
    <cellStyle name="Normal 9 4" xfId="4994" xr:uid="{00000000-0005-0000-0000-000082130000}"/>
    <cellStyle name="Normal 9 4 2" xfId="4995" xr:uid="{00000000-0005-0000-0000-000083130000}"/>
    <cellStyle name="Normal 9 5" xfId="4996" xr:uid="{00000000-0005-0000-0000-000084130000}"/>
    <cellStyle name="Normal 9 6" xfId="4997" xr:uid="{00000000-0005-0000-0000-000085130000}"/>
    <cellStyle name="Normal_1. PRIPREMNI RADOVI" xfId="4998" xr:uid="{00000000-0005-0000-0000-000086130000}"/>
    <cellStyle name="Normalno" xfId="0" builtinId="0"/>
    <cellStyle name="Normalno 2" xfId="4999" xr:uid="{00000000-0005-0000-0000-000088130000}"/>
    <cellStyle name="Normalno 2 10" xfId="5000" xr:uid="{00000000-0005-0000-0000-000089130000}"/>
    <cellStyle name="Normalno 2 11" xfId="5001" xr:uid="{00000000-0005-0000-0000-00008A130000}"/>
    <cellStyle name="Normalno 2 12" xfId="5002" xr:uid="{00000000-0005-0000-0000-00008B130000}"/>
    <cellStyle name="Normalno 2 13" xfId="5003" xr:uid="{00000000-0005-0000-0000-00008C130000}"/>
    <cellStyle name="Normalno 2 14" xfId="5004" xr:uid="{00000000-0005-0000-0000-00008D130000}"/>
    <cellStyle name="Normalno 2 15" xfId="5005" xr:uid="{00000000-0005-0000-0000-00008E130000}"/>
    <cellStyle name="Normalno 2 16" xfId="5006" xr:uid="{00000000-0005-0000-0000-00008F130000}"/>
    <cellStyle name="Normalno 2 17" xfId="5007" xr:uid="{00000000-0005-0000-0000-000090130000}"/>
    <cellStyle name="Normalno 2 18" xfId="5008" xr:uid="{00000000-0005-0000-0000-000091130000}"/>
    <cellStyle name="Normalno 2 19" xfId="5009" xr:uid="{00000000-0005-0000-0000-000092130000}"/>
    <cellStyle name="Normalno 2 2" xfId="5010" xr:uid="{00000000-0005-0000-0000-000093130000}"/>
    <cellStyle name="Normalno 2 2 2" xfId="5011" xr:uid="{00000000-0005-0000-0000-000094130000}"/>
    <cellStyle name="Normalno 2 2 3" xfId="5012" xr:uid="{00000000-0005-0000-0000-000095130000}"/>
    <cellStyle name="Normalno 2 20" xfId="5013" xr:uid="{00000000-0005-0000-0000-000096130000}"/>
    <cellStyle name="Normalno 2 21" xfId="5014" xr:uid="{00000000-0005-0000-0000-000097130000}"/>
    <cellStyle name="Normalno 2 22" xfId="5015" xr:uid="{00000000-0005-0000-0000-000098130000}"/>
    <cellStyle name="Normalno 2 23" xfId="5016" xr:uid="{00000000-0005-0000-0000-000099130000}"/>
    <cellStyle name="Normalno 2 24" xfId="5017" xr:uid="{00000000-0005-0000-0000-00009A130000}"/>
    <cellStyle name="Normalno 2 25" xfId="5018" xr:uid="{00000000-0005-0000-0000-00009B130000}"/>
    <cellStyle name="Normalno 2 26" xfId="5019" xr:uid="{00000000-0005-0000-0000-00009C130000}"/>
    <cellStyle name="Normalno 2 27" xfId="5020" xr:uid="{00000000-0005-0000-0000-00009D130000}"/>
    <cellStyle name="Normalno 2 28" xfId="5021" xr:uid="{00000000-0005-0000-0000-00009E130000}"/>
    <cellStyle name="Normalno 2 29" xfId="5022" xr:uid="{00000000-0005-0000-0000-00009F130000}"/>
    <cellStyle name="Normalno 2 3" xfId="5023" xr:uid="{00000000-0005-0000-0000-0000A0130000}"/>
    <cellStyle name="Normalno 2 3 2" xfId="5024" xr:uid="{00000000-0005-0000-0000-0000A1130000}"/>
    <cellStyle name="Normalno 2 30" xfId="5025" xr:uid="{00000000-0005-0000-0000-0000A2130000}"/>
    <cellStyle name="Normalno 2 31" xfId="5026" xr:uid="{00000000-0005-0000-0000-0000A3130000}"/>
    <cellStyle name="Normalno 2 32" xfId="5027" xr:uid="{00000000-0005-0000-0000-0000A4130000}"/>
    <cellStyle name="Normalno 2 33" xfId="5028" xr:uid="{00000000-0005-0000-0000-0000A5130000}"/>
    <cellStyle name="Normalno 2 34" xfId="5029" xr:uid="{00000000-0005-0000-0000-0000A6130000}"/>
    <cellStyle name="Normalno 2 35" xfId="5030" xr:uid="{00000000-0005-0000-0000-0000A7130000}"/>
    <cellStyle name="Normalno 2 36" xfId="5031" xr:uid="{00000000-0005-0000-0000-0000A8130000}"/>
    <cellStyle name="Normalno 2 37" xfId="5032" xr:uid="{00000000-0005-0000-0000-0000A9130000}"/>
    <cellStyle name="Normalno 2 38" xfId="5033" xr:uid="{00000000-0005-0000-0000-0000AA130000}"/>
    <cellStyle name="Normalno 2 39" xfId="5034" xr:uid="{00000000-0005-0000-0000-0000AB130000}"/>
    <cellStyle name="Normalno 2 4" xfId="5035" xr:uid="{00000000-0005-0000-0000-0000AC130000}"/>
    <cellStyle name="Normalno 2 40" xfId="5036" xr:uid="{00000000-0005-0000-0000-0000AD130000}"/>
    <cellStyle name="Normalno 2 41" xfId="5037" xr:uid="{00000000-0005-0000-0000-0000AE130000}"/>
    <cellStyle name="Normalno 2 42" xfId="5038" xr:uid="{00000000-0005-0000-0000-0000AF130000}"/>
    <cellStyle name="Normalno 2 43" xfId="5039" xr:uid="{00000000-0005-0000-0000-0000B0130000}"/>
    <cellStyle name="Normalno 2 44" xfId="5040" xr:uid="{00000000-0005-0000-0000-0000B1130000}"/>
    <cellStyle name="Normalno 2 45" xfId="5041" xr:uid="{00000000-0005-0000-0000-0000B2130000}"/>
    <cellStyle name="Normalno 2 46" xfId="5042" xr:uid="{00000000-0005-0000-0000-0000B3130000}"/>
    <cellStyle name="Normalno 2 5" xfId="5043" xr:uid="{00000000-0005-0000-0000-0000B4130000}"/>
    <cellStyle name="Normalno 2 6" xfId="5044" xr:uid="{00000000-0005-0000-0000-0000B5130000}"/>
    <cellStyle name="Normalno 2 7" xfId="5045" xr:uid="{00000000-0005-0000-0000-0000B6130000}"/>
    <cellStyle name="Normalno 2 8" xfId="5046" xr:uid="{00000000-0005-0000-0000-0000B7130000}"/>
    <cellStyle name="Normalno 2 9" xfId="5047" xr:uid="{00000000-0005-0000-0000-0000B8130000}"/>
    <cellStyle name="Normalno 3" xfId="5048" xr:uid="{00000000-0005-0000-0000-0000B9130000}"/>
    <cellStyle name="Normalno 3 2" xfId="5049" xr:uid="{00000000-0005-0000-0000-0000BA130000}"/>
    <cellStyle name="Normalno 3 3" xfId="5050" xr:uid="{00000000-0005-0000-0000-0000BB130000}"/>
    <cellStyle name="Normalno 3 4" xfId="5051" xr:uid="{00000000-0005-0000-0000-0000BC130000}"/>
    <cellStyle name="Normalno 3 5" xfId="5052" xr:uid="{00000000-0005-0000-0000-0000BD130000}"/>
    <cellStyle name="Normalno 4" xfId="5053" xr:uid="{00000000-0005-0000-0000-0000BE130000}"/>
    <cellStyle name="Normalno 4 2" xfId="5054" xr:uid="{00000000-0005-0000-0000-0000BF130000}"/>
    <cellStyle name="Normalno 4 2 2" xfId="5055" xr:uid="{00000000-0005-0000-0000-0000C0130000}"/>
    <cellStyle name="Normalno 4 3" xfId="5056" xr:uid="{00000000-0005-0000-0000-0000C1130000}"/>
    <cellStyle name="Normalno 4 4" xfId="5057" xr:uid="{00000000-0005-0000-0000-0000C2130000}"/>
    <cellStyle name="Normalno 4 5" xfId="5058" xr:uid="{00000000-0005-0000-0000-0000C3130000}"/>
    <cellStyle name="Normalno 5" xfId="5059" xr:uid="{00000000-0005-0000-0000-0000C4130000}"/>
    <cellStyle name="Normalno 5 2" xfId="5060" xr:uid="{00000000-0005-0000-0000-0000C5130000}"/>
    <cellStyle name="Normalno 6" xfId="5061" xr:uid="{00000000-0005-0000-0000-0000C6130000}"/>
    <cellStyle name="Normalno 6 2" xfId="5062" xr:uid="{00000000-0005-0000-0000-0000C7130000}"/>
    <cellStyle name="Note 2" xfId="5063" xr:uid="{00000000-0005-0000-0000-0000C8130000}"/>
    <cellStyle name="Note 2 2" xfId="5064" xr:uid="{00000000-0005-0000-0000-0000C9130000}"/>
    <cellStyle name="Note 2 2 2" xfId="5065" xr:uid="{00000000-0005-0000-0000-0000CA130000}"/>
    <cellStyle name="Note 2 3" xfId="5066" xr:uid="{00000000-0005-0000-0000-0000CB130000}"/>
    <cellStyle name="Note 2 3 2" xfId="5067" xr:uid="{00000000-0005-0000-0000-0000CC130000}"/>
    <cellStyle name="Note 2 4" xfId="5068" xr:uid="{00000000-0005-0000-0000-0000CD130000}"/>
    <cellStyle name="Note 2 5" xfId="5069" xr:uid="{00000000-0005-0000-0000-0000CE130000}"/>
    <cellStyle name="Note 2 6" xfId="5070" xr:uid="{00000000-0005-0000-0000-0000CF130000}"/>
    <cellStyle name="Note 2 7" xfId="5071" xr:uid="{00000000-0005-0000-0000-0000D0130000}"/>
    <cellStyle name="Note 3" xfId="5072" xr:uid="{00000000-0005-0000-0000-0000D1130000}"/>
    <cellStyle name="Note 3 2" xfId="5073" xr:uid="{00000000-0005-0000-0000-0000D2130000}"/>
    <cellStyle name="Note 3 2 2" xfId="5074" xr:uid="{00000000-0005-0000-0000-0000D3130000}"/>
    <cellStyle name="Note 3 3" xfId="5075" xr:uid="{00000000-0005-0000-0000-0000D4130000}"/>
    <cellStyle name="Note 3 3 2" xfId="5076" xr:uid="{00000000-0005-0000-0000-0000D5130000}"/>
    <cellStyle name="Note 3 4" xfId="5077" xr:uid="{00000000-0005-0000-0000-0000D6130000}"/>
    <cellStyle name="Note 3 5" xfId="5078" xr:uid="{00000000-0005-0000-0000-0000D7130000}"/>
    <cellStyle name="Note 3 6" xfId="5079" xr:uid="{00000000-0005-0000-0000-0000D8130000}"/>
    <cellStyle name="Note 4" xfId="5080" xr:uid="{00000000-0005-0000-0000-0000D9130000}"/>
    <cellStyle name="Note 4 2" xfId="5081" xr:uid="{00000000-0005-0000-0000-0000DA130000}"/>
    <cellStyle name="Note 4 2 2" xfId="5082" xr:uid="{00000000-0005-0000-0000-0000DB130000}"/>
    <cellStyle name="Note 4 3" xfId="5083" xr:uid="{00000000-0005-0000-0000-0000DC130000}"/>
    <cellStyle name="Note 4 3 2" xfId="5084" xr:uid="{00000000-0005-0000-0000-0000DD130000}"/>
    <cellStyle name="Note 4 4" xfId="5085" xr:uid="{00000000-0005-0000-0000-0000DE130000}"/>
    <cellStyle name="Note 4 5" xfId="5086" xr:uid="{00000000-0005-0000-0000-0000DF130000}"/>
    <cellStyle name="Note 4 6" xfId="5087" xr:uid="{00000000-0005-0000-0000-0000E0130000}"/>
    <cellStyle name="Note 5" xfId="5088" xr:uid="{00000000-0005-0000-0000-0000E1130000}"/>
    <cellStyle name="Note 5 2" xfId="5089" xr:uid="{00000000-0005-0000-0000-0000E2130000}"/>
    <cellStyle name="Note 5 2 2" xfId="5090" xr:uid="{00000000-0005-0000-0000-0000E3130000}"/>
    <cellStyle name="Note 5 3" xfId="5091" xr:uid="{00000000-0005-0000-0000-0000E4130000}"/>
    <cellStyle name="Note 5 3 2" xfId="5092" xr:uid="{00000000-0005-0000-0000-0000E5130000}"/>
    <cellStyle name="Note 5 4" xfId="5093" xr:uid="{00000000-0005-0000-0000-0000E6130000}"/>
    <cellStyle name="Note 6" xfId="5094" xr:uid="{00000000-0005-0000-0000-0000E7130000}"/>
    <cellStyle name="Note 6 2" xfId="5095" xr:uid="{00000000-0005-0000-0000-0000E8130000}"/>
    <cellStyle name="Note 6 2 2" xfId="5096" xr:uid="{00000000-0005-0000-0000-0000E9130000}"/>
    <cellStyle name="Note 6 3" xfId="5097" xr:uid="{00000000-0005-0000-0000-0000EA130000}"/>
    <cellStyle name="Note 6 3 2" xfId="5098" xr:uid="{00000000-0005-0000-0000-0000EB130000}"/>
    <cellStyle name="Note 6 4" xfId="5099" xr:uid="{00000000-0005-0000-0000-0000EC130000}"/>
    <cellStyle name="Note 7" xfId="5100" xr:uid="{00000000-0005-0000-0000-0000ED130000}"/>
    <cellStyle name="Note 8" xfId="5101" xr:uid="{00000000-0005-0000-0000-0000EE130000}"/>
    <cellStyle name="Obično 10 3" xfId="5102" xr:uid="{00000000-0005-0000-0000-0000EF130000}"/>
    <cellStyle name="Obično 183" xfId="5103" xr:uid="{00000000-0005-0000-0000-0000F0130000}"/>
    <cellStyle name="Obično 183 2" xfId="5104" xr:uid="{00000000-0005-0000-0000-0000F1130000}"/>
    <cellStyle name="Obično 183 2 2" xfId="5105" xr:uid="{00000000-0005-0000-0000-0000F2130000}"/>
    <cellStyle name="Obično 183 3" xfId="5106" xr:uid="{00000000-0005-0000-0000-0000F3130000}"/>
    <cellStyle name="Obično 2" xfId="5107" xr:uid="{00000000-0005-0000-0000-0000F4130000}"/>
    <cellStyle name="Obično 2 2" xfId="5108" xr:uid="{00000000-0005-0000-0000-0000F5130000}"/>
    <cellStyle name="Obično 2 3" xfId="5109" xr:uid="{00000000-0005-0000-0000-0000F6130000}"/>
    <cellStyle name="Obično 3" xfId="5110" xr:uid="{00000000-0005-0000-0000-0000F7130000}"/>
    <cellStyle name="Obično 3 2" xfId="5111" xr:uid="{00000000-0005-0000-0000-0000F8130000}"/>
    <cellStyle name="Obično 3 2 2" xfId="5112" xr:uid="{00000000-0005-0000-0000-0000F9130000}"/>
    <cellStyle name="Obično 3 3" xfId="5113" xr:uid="{00000000-0005-0000-0000-0000FA130000}"/>
    <cellStyle name="Obično 3 3 2" xfId="5114" xr:uid="{00000000-0005-0000-0000-0000FB130000}"/>
    <cellStyle name="Obično 3 4" xfId="5115" xr:uid="{00000000-0005-0000-0000-0000FC130000}"/>
    <cellStyle name="Obično 4" xfId="5116" xr:uid="{00000000-0005-0000-0000-0000FD130000}"/>
    <cellStyle name="Obično 4 2" xfId="5117" xr:uid="{00000000-0005-0000-0000-0000FE130000}"/>
    <cellStyle name="Obično 5" xfId="5118" xr:uid="{00000000-0005-0000-0000-0000FF130000}"/>
    <cellStyle name="Obično 5 2" xfId="5119" xr:uid="{00000000-0005-0000-0000-000000140000}"/>
    <cellStyle name="Obično 5 4" xfId="5120" xr:uid="{00000000-0005-0000-0000-000001140000}"/>
    <cellStyle name="Obično 5 4 2" xfId="5121" xr:uid="{00000000-0005-0000-0000-000002140000}"/>
    <cellStyle name="Obično 5_2014-12-03 Tender B Manastir - most Drava" xfId="5122" xr:uid="{00000000-0005-0000-0000-000003140000}"/>
    <cellStyle name="Obično 6" xfId="5123" xr:uid="{00000000-0005-0000-0000-000004140000}"/>
    <cellStyle name="Obično 6 2" xfId="5124" xr:uid="{00000000-0005-0000-0000-000005140000}"/>
    <cellStyle name="Obično 6 2 2" xfId="5125" xr:uid="{00000000-0005-0000-0000-000006140000}"/>
    <cellStyle name="Obično 6 3" xfId="5126" xr:uid="{00000000-0005-0000-0000-000007140000}"/>
    <cellStyle name="Obično 6 4" xfId="5127" xr:uid="{00000000-0005-0000-0000-000008140000}"/>
    <cellStyle name="Obično 7" xfId="5128" xr:uid="{00000000-0005-0000-0000-000009140000}"/>
    <cellStyle name="Obično 7 2" xfId="5129" xr:uid="{00000000-0005-0000-0000-00000A140000}"/>
    <cellStyle name="Obično 8" xfId="5130" xr:uid="{00000000-0005-0000-0000-00000B140000}"/>
    <cellStyle name="Obično 8 2" xfId="5131" xr:uid="{00000000-0005-0000-0000-00000C140000}"/>
    <cellStyle name="Obično 9" xfId="5132" xr:uid="{00000000-0005-0000-0000-00000D140000}"/>
    <cellStyle name="Obično 9 2" xfId="5133" xr:uid="{00000000-0005-0000-0000-00000E140000}"/>
    <cellStyle name="Output 2" xfId="5134" xr:uid="{00000000-0005-0000-0000-00000F140000}"/>
    <cellStyle name="Output 2 2" xfId="5135" xr:uid="{00000000-0005-0000-0000-000010140000}"/>
    <cellStyle name="Output 2 2 2" xfId="5136" xr:uid="{00000000-0005-0000-0000-000011140000}"/>
    <cellStyle name="Output 2 3" xfId="5137" xr:uid="{00000000-0005-0000-0000-000012140000}"/>
    <cellStyle name="Output 2 4" xfId="5138" xr:uid="{00000000-0005-0000-0000-000013140000}"/>
    <cellStyle name="Output 2 5" xfId="5139" xr:uid="{00000000-0005-0000-0000-000014140000}"/>
    <cellStyle name="Output 3" xfId="5140" xr:uid="{00000000-0005-0000-0000-000015140000}"/>
    <cellStyle name="Output 3 2" xfId="5141" xr:uid="{00000000-0005-0000-0000-000016140000}"/>
    <cellStyle name="Output 3 2 2" xfId="5142" xr:uid="{00000000-0005-0000-0000-000017140000}"/>
    <cellStyle name="Output 3 3" xfId="5143" xr:uid="{00000000-0005-0000-0000-000018140000}"/>
    <cellStyle name="Output 3 4" xfId="5144" xr:uid="{00000000-0005-0000-0000-000019140000}"/>
    <cellStyle name="Output 3 5" xfId="5145" xr:uid="{00000000-0005-0000-0000-00001A140000}"/>
    <cellStyle name="Output 4" xfId="5146" xr:uid="{00000000-0005-0000-0000-00001B140000}"/>
    <cellStyle name="Output 4 2" xfId="5147" xr:uid="{00000000-0005-0000-0000-00001C140000}"/>
    <cellStyle name="Output 4 2 2" xfId="5148" xr:uid="{00000000-0005-0000-0000-00001D140000}"/>
    <cellStyle name="Output 4 3" xfId="5149" xr:uid="{00000000-0005-0000-0000-00001E140000}"/>
    <cellStyle name="Output 5" xfId="5150" xr:uid="{00000000-0005-0000-0000-00001F140000}"/>
    <cellStyle name="Output 5 2" xfId="5151" xr:uid="{00000000-0005-0000-0000-000020140000}"/>
    <cellStyle name="Output 5 2 2" xfId="5152" xr:uid="{00000000-0005-0000-0000-000021140000}"/>
    <cellStyle name="Output 5 3" xfId="5153" xr:uid="{00000000-0005-0000-0000-000022140000}"/>
    <cellStyle name="Output 6" xfId="5154" xr:uid="{00000000-0005-0000-0000-000023140000}"/>
    <cellStyle name="Output 6 2" xfId="5155" xr:uid="{00000000-0005-0000-0000-000024140000}"/>
    <cellStyle name="Output 6 2 2" xfId="5156" xr:uid="{00000000-0005-0000-0000-000025140000}"/>
    <cellStyle name="Output 6 3" xfId="5157" xr:uid="{00000000-0005-0000-0000-000026140000}"/>
    <cellStyle name="Output 7" xfId="5158" xr:uid="{00000000-0005-0000-0000-000027140000}"/>
    <cellStyle name="Output 8" xfId="5159" xr:uid="{00000000-0005-0000-0000-000028140000}"/>
    <cellStyle name="Percent 2" xfId="5160" xr:uid="{00000000-0005-0000-0000-000029140000}"/>
    <cellStyle name="Percent 2 10" xfId="5161" xr:uid="{00000000-0005-0000-0000-00002A140000}"/>
    <cellStyle name="Percent 2 10 2" xfId="5162" xr:uid="{00000000-0005-0000-0000-00002B140000}"/>
    <cellStyle name="Percent 2 10 3" xfId="5163" xr:uid="{00000000-0005-0000-0000-00002C140000}"/>
    <cellStyle name="Percent 2 2" xfId="5164" xr:uid="{00000000-0005-0000-0000-00002D140000}"/>
    <cellStyle name="Percent 2 3" xfId="5165" xr:uid="{00000000-0005-0000-0000-00002E140000}"/>
    <cellStyle name="Percent 2 31" xfId="5166" xr:uid="{00000000-0005-0000-0000-00002F140000}"/>
    <cellStyle name="Percent 2 31 2" xfId="5167" xr:uid="{00000000-0005-0000-0000-000030140000}"/>
    <cellStyle name="Percent 2 31 3" xfId="5168" xr:uid="{00000000-0005-0000-0000-000031140000}"/>
    <cellStyle name="Percent 2 4" xfId="5169" xr:uid="{00000000-0005-0000-0000-000032140000}"/>
    <cellStyle name="Percent 2 5" xfId="5170" xr:uid="{00000000-0005-0000-0000-000033140000}"/>
    <cellStyle name="Percent 3" xfId="5171" xr:uid="{00000000-0005-0000-0000-000034140000}"/>
    <cellStyle name="Percent 3 2" xfId="5172" xr:uid="{00000000-0005-0000-0000-000035140000}"/>
    <cellStyle name="Percent 3 2 2" xfId="5173" xr:uid="{00000000-0005-0000-0000-000036140000}"/>
    <cellStyle name="Percent 3 3" xfId="5174" xr:uid="{00000000-0005-0000-0000-000037140000}"/>
    <cellStyle name="Percent 3 4" xfId="5175" xr:uid="{00000000-0005-0000-0000-000038140000}"/>
    <cellStyle name="Percent 3 5" xfId="5176" xr:uid="{00000000-0005-0000-0000-000039140000}"/>
    <cellStyle name="Percent 3 6" xfId="5177" xr:uid="{00000000-0005-0000-0000-00003A140000}"/>
    <cellStyle name="Percent 3 7" xfId="5178" xr:uid="{00000000-0005-0000-0000-00003B140000}"/>
    <cellStyle name="Postotak 2" xfId="5179" xr:uid="{00000000-0005-0000-0000-00003C140000}"/>
    <cellStyle name="Postotak 2 2" xfId="5180" xr:uid="{00000000-0005-0000-0000-00003D140000}"/>
    <cellStyle name="Postotak 2 3" xfId="5181" xr:uid="{00000000-0005-0000-0000-00003E140000}"/>
    <cellStyle name="Postotak 3" xfId="5182" xr:uid="{00000000-0005-0000-0000-00003F140000}"/>
    <cellStyle name="Postotak 3 2" xfId="5183" xr:uid="{00000000-0005-0000-0000-000040140000}"/>
    <cellStyle name="Postotak 4" xfId="5184" xr:uid="{00000000-0005-0000-0000-000041140000}"/>
    <cellStyle name="Postotak 4 2" xfId="5185" xr:uid="{00000000-0005-0000-0000-000042140000}"/>
    <cellStyle name="Result" xfId="5186" xr:uid="{00000000-0005-0000-0000-000043140000}"/>
    <cellStyle name="Result 2" xfId="5187" xr:uid="{00000000-0005-0000-0000-000044140000}"/>
    <cellStyle name="Result2" xfId="5188" xr:uid="{00000000-0005-0000-0000-000045140000}"/>
    <cellStyle name="Result2 2" xfId="5189" xr:uid="{00000000-0005-0000-0000-000046140000}"/>
    <cellStyle name="STAVKE" xfId="5190" xr:uid="{00000000-0005-0000-0000-000047140000}"/>
    <cellStyle name="Stil 1" xfId="5191" xr:uid="{00000000-0005-0000-0000-000048140000}"/>
    <cellStyle name="Stil 1 2" xfId="5192" xr:uid="{00000000-0005-0000-0000-000049140000}"/>
    <cellStyle name="Style 1" xfId="5193" xr:uid="{00000000-0005-0000-0000-00004A140000}"/>
    <cellStyle name="Style 1 2" xfId="5194" xr:uid="{00000000-0005-0000-0000-00004B140000}"/>
    <cellStyle name="Style 1 2 2" xfId="5195" xr:uid="{00000000-0005-0000-0000-00004C140000}"/>
    <cellStyle name="Style 1 2 3" xfId="5196" xr:uid="{00000000-0005-0000-0000-00004D140000}"/>
    <cellStyle name="Style 1 2 4" xfId="5197" xr:uid="{00000000-0005-0000-0000-00004E140000}"/>
    <cellStyle name="Style 1 3" xfId="5198" xr:uid="{00000000-0005-0000-0000-00004F140000}"/>
    <cellStyle name="Style 1 3 2" xfId="5199" xr:uid="{00000000-0005-0000-0000-000050140000}"/>
    <cellStyle name="Style 1 4" xfId="5200" xr:uid="{00000000-0005-0000-0000-000051140000}"/>
    <cellStyle name="Style 1 5" xfId="5201" xr:uid="{00000000-0005-0000-0000-000052140000}"/>
    <cellStyle name="Style 1 6" xfId="5202" xr:uid="{00000000-0005-0000-0000-000053140000}"/>
    <cellStyle name="Style 1_troskovnik-granicni prijelazi - tipski" xfId="5203" xr:uid="{00000000-0005-0000-0000-000054140000}"/>
    <cellStyle name="Tekst upozorenja" xfId="5204" xr:uid="{00000000-0005-0000-0000-000055140000}"/>
    <cellStyle name="Tekst upozorenja 2" xfId="5205" xr:uid="{00000000-0005-0000-0000-000056140000}"/>
    <cellStyle name="Title 2" xfId="5206" xr:uid="{00000000-0005-0000-0000-000057140000}"/>
    <cellStyle name="Title 2 2" xfId="5207" xr:uid="{00000000-0005-0000-0000-000058140000}"/>
    <cellStyle name="Title 2 2 2" xfId="5208" xr:uid="{00000000-0005-0000-0000-000059140000}"/>
    <cellStyle name="Title 2 3" xfId="5209" xr:uid="{00000000-0005-0000-0000-00005A140000}"/>
    <cellStyle name="Title 2 4" xfId="5210" xr:uid="{00000000-0005-0000-0000-00005B140000}"/>
    <cellStyle name="Title 2 5" xfId="5211" xr:uid="{00000000-0005-0000-0000-00005C140000}"/>
    <cellStyle name="Title 3" xfId="5212" xr:uid="{00000000-0005-0000-0000-00005D140000}"/>
    <cellStyle name="Title 3 2" xfId="5213" xr:uid="{00000000-0005-0000-0000-00005E140000}"/>
    <cellStyle name="Title 3 2 2" xfId="5214" xr:uid="{00000000-0005-0000-0000-00005F140000}"/>
    <cellStyle name="Title 3 3" xfId="5215" xr:uid="{00000000-0005-0000-0000-000060140000}"/>
    <cellStyle name="Title 3 4" xfId="5216" xr:uid="{00000000-0005-0000-0000-000061140000}"/>
    <cellStyle name="Title 3 5" xfId="5217" xr:uid="{00000000-0005-0000-0000-000062140000}"/>
    <cellStyle name="Title 4" xfId="5218" xr:uid="{00000000-0005-0000-0000-000063140000}"/>
    <cellStyle name="Title 4 2" xfId="5219" xr:uid="{00000000-0005-0000-0000-000064140000}"/>
    <cellStyle name="Title 4 2 2" xfId="5220" xr:uid="{00000000-0005-0000-0000-000065140000}"/>
    <cellStyle name="Title 4 3" xfId="5221" xr:uid="{00000000-0005-0000-0000-000066140000}"/>
    <cellStyle name="Title 5" xfId="5222" xr:uid="{00000000-0005-0000-0000-000067140000}"/>
    <cellStyle name="Title 5 2" xfId="5223" xr:uid="{00000000-0005-0000-0000-000068140000}"/>
    <cellStyle name="Title 5 2 2" xfId="5224" xr:uid="{00000000-0005-0000-0000-000069140000}"/>
    <cellStyle name="Title 5 3" xfId="5225" xr:uid="{00000000-0005-0000-0000-00006A140000}"/>
    <cellStyle name="Title 6" xfId="5226" xr:uid="{00000000-0005-0000-0000-00006B140000}"/>
    <cellStyle name="Title 6 2" xfId="5227" xr:uid="{00000000-0005-0000-0000-00006C140000}"/>
    <cellStyle name="Title 6 2 2" xfId="5228" xr:uid="{00000000-0005-0000-0000-00006D140000}"/>
    <cellStyle name="Title 6 3" xfId="5229" xr:uid="{00000000-0005-0000-0000-00006E140000}"/>
    <cellStyle name="Title 7" xfId="5230" xr:uid="{00000000-0005-0000-0000-00006F140000}"/>
    <cellStyle name="Title 8" xfId="5231" xr:uid="{00000000-0005-0000-0000-000070140000}"/>
    <cellStyle name="Total 2" xfId="5232" xr:uid="{00000000-0005-0000-0000-000071140000}"/>
    <cellStyle name="Total 2 2" xfId="5233" xr:uid="{00000000-0005-0000-0000-000072140000}"/>
    <cellStyle name="Total 2 2 2" xfId="5234" xr:uid="{00000000-0005-0000-0000-000073140000}"/>
    <cellStyle name="Total 2 3" xfId="5235" xr:uid="{00000000-0005-0000-0000-000074140000}"/>
    <cellStyle name="Total 2 4" xfId="5236" xr:uid="{00000000-0005-0000-0000-000075140000}"/>
    <cellStyle name="Total 2 5" xfId="5237" xr:uid="{00000000-0005-0000-0000-000076140000}"/>
    <cellStyle name="Total 3" xfId="5238" xr:uid="{00000000-0005-0000-0000-000077140000}"/>
    <cellStyle name="Total 3 2" xfId="5239" xr:uid="{00000000-0005-0000-0000-000078140000}"/>
    <cellStyle name="Total 3 2 2" xfId="5240" xr:uid="{00000000-0005-0000-0000-000079140000}"/>
    <cellStyle name="Total 3 3" xfId="5241" xr:uid="{00000000-0005-0000-0000-00007A140000}"/>
    <cellStyle name="Total 4" xfId="5242" xr:uid="{00000000-0005-0000-0000-00007B140000}"/>
    <cellStyle name="Total 4 2" xfId="5243" xr:uid="{00000000-0005-0000-0000-00007C140000}"/>
    <cellStyle name="Total 4 2 2" xfId="5244" xr:uid="{00000000-0005-0000-0000-00007D140000}"/>
    <cellStyle name="Total 4 3" xfId="5245" xr:uid="{00000000-0005-0000-0000-00007E140000}"/>
    <cellStyle name="Total 5" xfId="5246" xr:uid="{00000000-0005-0000-0000-00007F140000}"/>
    <cellStyle name="Total 5 2" xfId="5247" xr:uid="{00000000-0005-0000-0000-000080140000}"/>
    <cellStyle name="Total 5 2 2" xfId="5248" xr:uid="{00000000-0005-0000-0000-000081140000}"/>
    <cellStyle name="Total 5 3" xfId="5249" xr:uid="{00000000-0005-0000-0000-000082140000}"/>
    <cellStyle name="Total 6" xfId="5250" xr:uid="{00000000-0005-0000-0000-000083140000}"/>
    <cellStyle name="Total 6 2" xfId="5251" xr:uid="{00000000-0005-0000-0000-000084140000}"/>
    <cellStyle name="Total 6 2 2" xfId="5252" xr:uid="{00000000-0005-0000-0000-000085140000}"/>
    <cellStyle name="Total 6 3" xfId="5253" xr:uid="{00000000-0005-0000-0000-000086140000}"/>
    <cellStyle name="Troškovnik" xfId="5254" xr:uid="{00000000-0005-0000-0000-000087140000}"/>
    <cellStyle name="Ukupno" xfId="5255" xr:uid="{00000000-0005-0000-0000-000088140000}"/>
    <cellStyle name="Ukupno 2" xfId="5256" xr:uid="{00000000-0005-0000-0000-000089140000}"/>
    <cellStyle name="Ukupno 2 2" xfId="5257" xr:uid="{00000000-0005-0000-0000-00008A140000}"/>
    <cellStyle name="Ukupno 3" xfId="5258" xr:uid="{00000000-0005-0000-0000-00008B140000}"/>
    <cellStyle name="Ukupno 4" xfId="5259" xr:uid="{00000000-0005-0000-0000-00008C140000}"/>
    <cellStyle name="Valuta 2" xfId="5260" xr:uid="{00000000-0005-0000-0000-00008D140000}"/>
    <cellStyle name="Valuta 2 10" xfId="5261" xr:uid="{00000000-0005-0000-0000-00008E140000}"/>
    <cellStyle name="Valuta 2 11" xfId="5262" xr:uid="{00000000-0005-0000-0000-00008F140000}"/>
    <cellStyle name="Valuta 2 2" xfId="5263" xr:uid="{00000000-0005-0000-0000-000090140000}"/>
    <cellStyle name="Valuta 2 2 2" xfId="5264" xr:uid="{00000000-0005-0000-0000-000091140000}"/>
    <cellStyle name="Valuta 2 2 2 2" xfId="5265" xr:uid="{00000000-0005-0000-0000-000092140000}"/>
    <cellStyle name="Valuta 2 2 2 2 2" xfId="5266" xr:uid="{00000000-0005-0000-0000-000093140000}"/>
    <cellStyle name="Valuta 2 2 2 2 3" xfId="5267" xr:uid="{00000000-0005-0000-0000-000094140000}"/>
    <cellStyle name="Valuta 2 2 2 3" xfId="5268" xr:uid="{00000000-0005-0000-0000-000095140000}"/>
    <cellStyle name="Valuta 2 2 2 3 2" xfId="5269" xr:uid="{00000000-0005-0000-0000-000096140000}"/>
    <cellStyle name="Valuta 2 2 2 3 3" xfId="5270" xr:uid="{00000000-0005-0000-0000-000097140000}"/>
    <cellStyle name="Valuta 2 2 2 4" xfId="5271" xr:uid="{00000000-0005-0000-0000-000098140000}"/>
    <cellStyle name="Valuta 2 2 2 4 2" xfId="5272" xr:uid="{00000000-0005-0000-0000-000099140000}"/>
    <cellStyle name="Valuta 2 2 2 4 3" xfId="5273" xr:uid="{00000000-0005-0000-0000-00009A140000}"/>
    <cellStyle name="Valuta 2 2 2 5" xfId="5274" xr:uid="{00000000-0005-0000-0000-00009B140000}"/>
    <cellStyle name="Valuta 2 2 2 6" xfId="5275" xr:uid="{00000000-0005-0000-0000-00009C140000}"/>
    <cellStyle name="Valuta 2 2 3" xfId="5276" xr:uid="{00000000-0005-0000-0000-00009D140000}"/>
    <cellStyle name="Valuta 2 2 3 2" xfId="5277" xr:uid="{00000000-0005-0000-0000-00009E140000}"/>
    <cellStyle name="Valuta 2 2 3 2 2" xfId="5278" xr:uid="{00000000-0005-0000-0000-00009F140000}"/>
    <cellStyle name="Valuta 2 2 3 2 3" xfId="5279" xr:uid="{00000000-0005-0000-0000-0000A0140000}"/>
    <cellStyle name="Valuta 2 2 3 3" xfId="5280" xr:uid="{00000000-0005-0000-0000-0000A1140000}"/>
    <cellStyle name="Valuta 2 2 3 3 2" xfId="5281" xr:uid="{00000000-0005-0000-0000-0000A2140000}"/>
    <cellStyle name="Valuta 2 2 3 3 3" xfId="5282" xr:uid="{00000000-0005-0000-0000-0000A3140000}"/>
    <cellStyle name="Valuta 2 2 3 4" xfId="5283" xr:uid="{00000000-0005-0000-0000-0000A4140000}"/>
    <cellStyle name="Valuta 2 2 3 4 2" xfId="5284" xr:uid="{00000000-0005-0000-0000-0000A5140000}"/>
    <cellStyle name="Valuta 2 2 3 4 3" xfId="5285" xr:uid="{00000000-0005-0000-0000-0000A6140000}"/>
    <cellStyle name="Valuta 2 2 3 5" xfId="5286" xr:uid="{00000000-0005-0000-0000-0000A7140000}"/>
    <cellStyle name="Valuta 2 2 3 6" xfId="5287" xr:uid="{00000000-0005-0000-0000-0000A8140000}"/>
    <cellStyle name="Valuta 2 2 4" xfId="5288" xr:uid="{00000000-0005-0000-0000-0000A9140000}"/>
    <cellStyle name="Valuta 2 2 4 2" xfId="5289" xr:uid="{00000000-0005-0000-0000-0000AA140000}"/>
    <cellStyle name="Valuta 2 2 4 3" xfId="5290" xr:uid="{00000000-0005-0000-0000-0000AB140000}"/>
    <cellStyle name="Valuta 2 2 5" xfId="5291" xr:uid="{00000000-0005-0000-0000-0000AC140000}"/>
    <cellStyle name="Valuta 2 2 5 2" xfId="5292" xr:uid="{00000000-0005-0000-0000-0000AD140000}"/>
    <cellStyle name="Valuta 2 2 5 3" xfId="5293" xr:uid="{00000000-0005-0000-0000-0000AE140000}"/>
    <cellStyle name="Valuta 2 2 6" xfId="5294" xr:uid="{00000000-0005-0000-0000-0000AF140000}"/>
    <cellStyle name="Valuta 2 2 6 2" xfId="5295" xr:uid="{00000000-0005-0000-0000-0000B0140000}"/>
    <cellStyle name="Valuta 2 2 6 3" xfId="5296" xr:uid="{00000000-0005-0000-0000-0000B1140000}"/>
    <cellStyle name="Valuta 2 2 7" xfId="5297" xr:uid="{00000000-0005-0000-0000-0000B2140000}"/>
    <cellStyle name="Valuta 2 2 8" xfId="5298" xr:uid="{00000000-0005-0000-0000-0000B3140000}"/>
    <cellStyle name="Valuta 2 3" xfId="5299" xr:uid="{00000000-0005-0000-0000-0000B4140000}"/>
    <cellStyle name="Valuta 2 3 2" xfId="5300" xr:uid="{00000000-0005-0000-0000-0000B5140000}"/>
    <cellStyle name="Valuta 2 3 2 2" xfId="5301" xr:uid="{00000000-0005-0000-0000-0000B6140000}"/>
    <cellStyle name="Valuta 2 3 2 3" xfId="5302" xr:uid="{00000000-0005-0000-0000-0000B7140000}"/>
    <cellStyle name="Valuta 2 3 3" xfId="5303" xr:uid="{00000000-0005-0000-0000-0000B8140000}"/>
    <cellStyle name="Valuta 2 3 3 2" xfId="5304" xr:uid="{00000000-0005-0000-0000-0000B9140000}"/>
    <cellStyle name="Valuta 2 3 3 3" xfId="5305" xr:uid="{00000000-0005-0000-0000-0000BA140000}"/>
    <cellStyle name="Valuta 2 3 4" xfId="5306" xr:uid="{00000000-0005-0000-0000-0000BB140000}"/>
    <cellStyle name="Valuta 2 3 4 2" xfId="5307" xr:uid="{00000000-0005-0000-0000-0000BC140000}"/>
    <cellStyle name="Valuta 2 3 4 3" xfId="5308" xr:uid="{00000000-0005-0000-0000-0000BD140000}"/>
    <cellStyle name="Valuta 2 3 5" xfId="5309" xr:uid="{00000000-0005-0000-0000-0000BE140000}"/>
    <cellStyle name="Valuta 2 3 6" xfId="5310" xr:uid="{00000000-0005-0000-0000-0000BF140000}"/>
    <cellStyle name="Valuta 2 4" xfId="5311" xr:uid="{00000000-0005-0000-0000-0000C0140000}"/>
    <cellStyle name="Valuta 2 4 2" xfId="5312" xr:uid="{00000000-0005-0000-0000-0000C1140000}"/>
    <cellStyle name="Valuta 2 4 2 2" xfId="5313" xr:uid="{00000000-0005-0000-0000-0000C2140000}"/>
    <cellStyle name="Valuta 2 4 2 3" xfId="5314" xr:uid="{00000000-0005-0000-0000-0000C3140000}"/>
    <cellStyle name="Valuta 2 4 3" xfId="5315" xr:uid="{00000000-0005-0000-0000-0000C4140000}"/>
    <cellStyle name="Valuta 2 4 3 2" xfId="5316" xr:uid="{00000000-0005-0000-0000-0000C5140000}"/>
    <cellStyle name="Valuta 2 4 3 3" xfId="5317" xr:uid="{00000000-0005-0000-0000-0000C6140000}"/>
    <cellStyle name="Valuta 2 4 4" xfId="5318" xr:uid="{00000000-0005-0000-0000-0000C7140000}"/>
    <cellStyle name="Valuta 2 4 4 2" xfId="5319" xr:uid="{00000000-0005-0000-0000-0000C8140000}"/>
    <cellStyle name="Valuta 2 4 4 3" xfId="5320" xr:uid="{00000000-0005-0000-0000-0000C9140000}"/>
    <cellStyle name="Valuta 2 4 5" xfId="5321" xr:uid="{00000000-0005-0000-0000-0000CA140000}"/>
    <cellStyle name="Valuta 2 4 6" xfId="5322" xr:uid="{00000000-0005-0000-0000-0000CB140000}"/>
    <cellStyle name="Valuta 2 5" xfId="5323" xr:uid="{00000000-0005-0000-0000-0000CC140000}"/>
    <cellStyle name="Valuta 2 5 2" xfId="5324" xr:uid="{00000000-0005-0000-0000-0000CD140000}"/>
    <cellStyle name="Valuta 2 5 3" xfId="5325" xr:uid="{00000000-0005-0000-0000-0000CE140000}"/>
    <cellStyle name="Valuta 2 6" xfId="5326" xr:uid="{00000000-0005-0000-0000-0000CF140000}"/>
    <cellStyle name="Valuta 2 6 2" xfId="5327" xr:uid="{00000000-0005-0000-0000-0000D0140000}"/>
    <cellStyle name="Valuta 2 6 3" xfId="5328" xr:uid="{00000000-0005-0000-0000-0000D1140000}"/>
    <cellStyle name="Valuta 2 7" xfId="5329" xr:uid="{00000000-0005-0000-0000-0000D2140000}"/>
    <cellStyle name="Valuta 2 7 2" xfId="5330" xr:uid="{00000000-0005-0000-0000-0000D3140000}"/>
    <cellStyle name="Valuta 2 7 3" xfId="5331" xr:uid="{00000000-0005-0000-0000-0000D4140000}"/>
    <cellStyle name="Valuta 2 8" xfId="5332" xr:uid="{00000000-0005-0000-0000-0000D5140000}"/>
    <cellStyle name="Valuta 2 9" xfId="5333" xr:uid="{00000000-0005-0000-0000-0000D6140000}"/>
    <cellStyle name="Valuta 3" xfId="5334" xr:uid="{00000000-0005-0000-0000-0000D7140000}"/>
    <cellStyle name="Valuta 3 10" xfId="5335" xr:uid="{00000000-0005-0000-0000-0000D8140000}"/>
    <cellStyle name="Valuta 3 11" xfId="5336" xr:uid="{00000000-0005-0000-0000-0000D9140000}"/>
    <cellStyle name="Valuta 3 2" xfId="5337" xr:uid="{00000000-0005-0000-0000-0000DA140000}"/>
    <cellStyle name="Valuta 3 2 2" xfId="5338" xr:uid="{00000000-0005-0000-0000-0000DB140000}"/>
    <cellStyle name="Valuta 3 2 2 2" xfId="5339" xr:uid="{00000000-0005-0000-0000-0000DC140000}"/>
    <cellStyle name="Valuta 3 2 2 2 2" xfId="5340" xr:uid="{00000000-0005-0000-0000-0000DD140000}"/>
    <cellStyle name="Valuta 3 2 2 2 3" xfId="5341" xr:uid="{00000000-0005-0000-0000-0000DE140000}"/>
    <cellStyle name="Valuta 3 2 2 3" xfId="5342" xr:uid="{00000000-0005-0000-0000-0000DF140000}"/>
    <cellStyle name="Valuta 3 2 2 3 2" xfId="5343" xr:uid="{00000000-0005-0000-0000-0000E0140000}"/>
    <cellStyle name="Valuta 3 2 2 3 3" xfId="5344" xr:uid="{00000000-0005-0000-0000-0000E1140000}"/>
    <cellStyle name="Valuta 3 2 2 4" xfId="5345" xr:uid="{00000000-0005-0000-0000-0000E2140000}"/>
    <cellStyle name="Valuta 3 2 2 4 2" xfId="5346" xr:uid="{00000000-0005-0000-0000-0000E3140000}"/>
    <cellStyle name="Valuta 3 2 2 4 3" xfId="5347" xr:uid="{00000000-0005-0000-0000-0000E4140000}"/>
    <cellStyle name="Valuta 3 2 2 5" xfId="5348" xr:uid="{00000000-0005-0000-0000-0000E5140000}"/>
    <cellStyle name="Valuta 3 2 2 6" xfId="5349" xr:uid="{00000000-0005-0000-0000-0000E6140000}"/>
    <cellStyle name="Valuta 3 2 3" xfId="5350" xr:uid="{00000000-0005-0000-0000-0000E7140000}"/>
    <cellStyle name="Valuta 3 2 3 2" xfId="5351" xr:uid="{00000000-0005-0000-0000-0000E8140000}"/>
    <cellStyle name="Valuta 3 2 3 2 2" xfId="5352" xr:uid="{00000000-0005-0000-0000-0000E9140000}"/>
    <cellStyle name="Valuta 3 2 3 2 3" xfId="5353" xr:uid="{00000000-0005-0000-0000-0000EA140000}"/>
    <cellStyle name="Valuta 3 2 3 3" xfId="5354" xr:uid="{00000000-0005-0000-0000-0000EB140000}"/>
    <cellStyle name="Valuta 3 2 3 3 2" xfId="5355" xr:uid="{00000000-0005-0000-0000-0000EC140000}"/>
    <cellStyle name="Valuta 3 2 3 3 3" xfId="5356" xr:uid="{00000000-0005-0000-0000-0000ED140000}"/>
    <cellStyle name="Valuta 3 2 3 4" xfId="5357" xr:uid="{00000000-0005-0000-0000-0000EE140000}"/>
    <cellStyle name="Valuta 3 2 3 4 2" xfId="5358" xr:uid="{00000000-0005-0000-0000-0000EF140000}"/>
    <cellStyle name="Valuta 3 2 3 4 3" xfId="5359" xr:uid="{00000000-0005-0000-0000-0000F0140000}"/>
    <cellStyle name="Valuta 3 2 3 5" xfId="5360" xr:uid="{00000000-0005-0000-0000-0000F1140000}"/>
    <cellStyle name="Valuta 3 2 3 6" xfId="5361" xr:uid="{00000000-0005-0000-0000-0000F2140000}"/>
    <cellStyle name="Valuta 3 2 4" xfId="5362" xr:uid="{00000000-0005-0000-0000-0000F3140000}"/>
    <cellStyle name="Valuta 3 2 4 2" xfId="5363" xr:uid="{00000000-0005-0000-0000-0000F4140000}"/>
    <cellStyle name="Valuta 3 2 4 3" xfId="5364" xr:uid="{00000000-0005-0000-0000-0000F5140000}"/>
    <cellStyle name="Valuta 3 2 5" xfId="5365" xr:uid="{00000000-0005-0000-0000-0000F6140000}"/>
    <cellStyle name="Valuta 3 2 5 2" xfId="5366" xr:uid="{00000000-0005-0000-0000-0000F7140000}"/>
    <cellStyle name="Valuta 3 2 5 3" xfId="5367" xr:uid="{00000000-0005-0000-0000-0000F8140000}"/>
    <cellStyle name="Valuta 3 2 6" xfId="5368" xr:uid="{00000000-0005-0000-0000-0000F9140000}"/>
    <cellStyle name="Valuta 3 2 6 2" xfId="5369" xr:uid="{00000000-0005-0000-0000-0000FA140000}"/>
    <cellStyle name="Valuta 3 2 6 3" xfId="5370" xr:uid="{00000000-0005-0000-0000-0000FB140000}"/>
    <cellStyle name="Valuta 3 2 7" xfId="5371" xr:uid="{00000000-0005-0000-0000-0000FC140000}"/>
    <cellStyle name="Valuta 3 2 8" xfId="5372" xr:uid="{00000000-0005-0000-0000-0000FD140000}"/>
    <cellStyle name="Valuta 3 3" xfId="5373" xr:uid="{00000000-0005-0000-0000-0000FE140000}"/>
    <cellStyle name="Valuta 3 3 2" xfId="5374" xr:uid="{00000000-0005-0000-0000-0000FF140000}"/>
    <cellStyle name="Valuta 3 3 2 2" xfId="5375" xr:uid="{00000000-0005-0000-0000-000000150000}"/>
    <cellStyle name="Valuta 3 3 2 3" xfId="5376" xr:uid="{00000000-0005-0000-0000-000001150000}"/>
    <cellStyle name="Valuta 3 3 3" xfId="5377" xr:uid="{00000000-0005-0000-0000-000002150000}"/>
    <cellStyle name="Valuta 3 3 3 2" xfId="5378" xr:uid="{00000000-0005-0000-0000-000003150000}"/>
    <cellStyle name="Valuta 3 3 3 3" xfId="5379" xr:uid="{00000000-0005-0000-0000-000004150000}"/>
    <cellStyle name="Valuta 3 3 4" xfId="5380" xr:uid="{00000000-0005-0000-0000-000005150000}"/>
    <cellStyle name="Valuta 3 3 4 2" xfId="5381" xr:uid="{00000000-0005-0000-0000-000006150000}"/>
    <cellStyle name="Valuta 3 3 4 3" xfId="5382" xr:uid="{00000000-0005-0000-0000-000007150000}"/>
    <cellStyle name="Valuta 3 3 5" xfId="5383" xr:uid="{00000000-0005-0000-0000-000008150000}"/>
    <cellStyle name="Valuta 3 3 6" xfId="5384" xr:uid="{00000000-0005-0000-0000-000009150000}"/>
    <cellStyle name="Valuta 3 4" xfId="5385" xr:uid="{00000000-0005-0000-0000-00000A150000}"/>
    <cellStyle name="Valuta 3 4 2" xfId="5386" xr:uid="{00000000-0005-0000-0000-00000B150000}"/>
    <cellStyle name="Valuta 3 4 2 2" xfId="5387" xr:uid="{00000000-0005-0000-0000-00000C150000}"/>
    <cellStyle name="Valuta 3 4 2 3" xfId="5388" xr:uid="{00000000-0005-0000-0000-00000D150000}"/>
    <cellStyle name="Valuta 3 4 3" xfId="5389" xr:uid="{00000000-0005-0000-0000-00000E150000}"/>
    <cellStyle name="Valuta 3 4 3 2" xfId="5390" xr:uid="{00000000-0005-0000-0000-00000F150000}"/>
    <cellStyle name="Valuta 3 4 3 3" xfId="5391" xr:uid="{00000000-0005-0000-0000-000010150000}"/>
    <cellStyle name="Valuta 3 4 4" xfId="5392" xr:uid="{00000000-0005-0000-0000-000011150000}"/>
    <cellStyle name="Valuta 3 4 4 2" xfId="5393" xr:uid="{00000000-0005-0000-0000-000012150000}"/>
    <cellStyle name="Valuta 3 4 4 3" xfId="5394" xr:uid="{00000000-0005-0000-0000-000013150000}"/>
    <cellStyle name="Valuta 3 4 5" xfId="5395" xr:uid="{00000000-0005-0000-0000-000014150000}"/>
    <cellStyle name="Valuta 3 4 6" xfId="5396" xr:uid="{00000000-0005-0000-0000-000015150000}"/>
    <cellStyle name="Valuta 3 5" xfId="5397" xr:uid="{00000000-0005-0000-0000-000016150000}"/>
    <cellStyle name="Valuta 3 5 2" xfId="5398" xr:uid="{00000000-0005-0000-0000-000017150000}"/>
    <cellStyle name="Valuta 3 5 3" xfId="5399" xr:uid="{00000000-0005-0000-0000-000018150000}"/>
    <cellStyle name="Valuta 3 6" xfId="5400" xr:uid="{00000000-0005-0000-0000-000019150000}"/>
    <cellStyle name="Valuta 3 6 2" xfId="5401" xr:uid="{00000000-0005-0000-0000-00001A150000}"/>
    <cellStyle name="Valuta 3 6 3" xfId="5402" xr:uid="{00000000-0005-0000-0000-00001B150000}"/>
    <cellStyle name="Valuta 3 7" xfId="5403" xr:uid="{00000000-0005-0000-0000-00001C150000}"/>
    <cellStyle name="Valuta 3 7 2" xfId="5404" xr:uid="{00000000-0005-0000-0000-00001D150000}"/>
    <cellStyle name="Valuta 3 7 3" xfId="5405" xr:uid="{00000000-0005-0000-0000-00001E150000}"/>
    <cellStyle name="Valuta 3 8" xfId="5406" xr:uid="{00000000-0005-0000-0000-00001F150000}"/>
    <cellStyle name="Valuta 3 9" xfId="5407" xr:uid="{00000000-0005-0000-0000-000020150000}"/>
    <cellStyle name="Warning Text 2" xfId="5408" xr:uid="{00000000-0005-0000-0000-000021150000}"/>
    <cellStyle name="Warning Text 2 2" xfId="5409" xr:uid="{00000000-0005-0000-0000-000022150000}"/>
    <cellStyle name="Warning Text 2 2 2" xfId="5410" xr:uid="{00000000-0005-0000-0000-000023150000}"/>
    <cellStyle name="Warning Text 2 3" xfId="5411" xr:uid="{00000000-0005-0000-0000-000024150000}"/>
    <cellStyle name="Warning Text 2 4" xfId="5412" xr:uid="{00000000-0005-0000-0000-000025150000}"/>
    <cellStyle name="Warning Text 2 5" xfId="5413" xr:uid="{00000000-0005-0000-0000-000026150000}"/>
    <cellStyle name="Warning Text 3" xfId="5414" xr:uid="{00000000-0005-0000-0000-000027150000}"/>
    <cellStyle name="Warning Text 3 2" xfId="5415" xr:uid="{00000000-0005-0000-0000-000028150000}"/>
    <cellStyle name="Warning Text 3 2 2" xfId="5416" xr:uid="{00000000-0005-0000-0000-000029150000}"/>
    <cellStyle name="Warning Text 3 3" xfId="5417" xr:uid="{00000000-0005-0000-0000-00002A150000}"/>
    <cellStyle name="Warning Text 3 4" xfId="5418" xr:uid="{00000000-0005-0000-0000-00002B150000}"/>
    <cellStyle name="Warning Text 4" xfId="5419" xr:uid="{00000000-0005-0000-0000-00002C150000}"/>
    <cellStyle name="Warning Text 4 2" xfId="5420" xr:uid="{00000000-0005-0000-0000-00002D150000}"/>
    <cellStyle name="Warning Text 4 2 2" xfId="5421" xr:uid="{00000000-0005-0000-0000-00002E150000}"/>
    <cellStyle name="Warning Text 4 3" xfId="5422" xr:uid="{00000000-0005-0000-0000-00002F150000}"/>
    <cellStyle name="Warning Text 5" xfId="5423" xr:uid="{00000000-0005-0000-0000-000030150000}"/>
    <cellStyle name="Warning Text 5 2" xfId="5424" xr:uid="{00000000-0005-0000-0000-000031150000}"/>
    <cellStyle name="Warning Text 5 2 2" xfId="5425" xr:uid="{00000000-0005-0000-0000-000032150000}"/>
    <cellStyle name="Warning Text 5 3" xfId="5426" xr:uid="{00000000-0005-0000-0000-000033150000}"/>
    <cellStyle name="Warning Text 6" xfId="5427" xr:uid="{00000000-0005-0000-0000-000034150000}"/>
    <cellStyle name="Warning Text 6 2" xfId="5428" xr:uid="{00000000-0005-0000-0000-000035150000}"/>
    <cellStyle name="Warning Text 6 2 2" xfId="5429" xr:uid="{00000000-0005-0000-0000-000036150000}"/>
    <cellStyle name="Warning Text 6 3" xfId="5430" xr:uid="{00000000-0005-0000-0000-000037150000}"/>
    <cellStyle name="Warning Text 7" xfId="5431" xr:uid="{00000000-0005-0000-0000-000038150000}"/>
    <cellStyle name="Warning Text 8" xfId="5432" xr:uid="{00000000-0005-0000-0000-000039150000}"/>
    <cellStyle name="Warning Text 8 4" xfId="5433" xr:uid="{00000000-0005-0000-0000-00003A150000}"/>
    <cellStyle name="Warning Text 8 4 2" xfId="5434" xr:uid="{00000000-0005-0000-0000-00003B150000}"/>
    <cellStyle name="Zarez 2" xfId="5435" xr:uid="{00000000-0005-0000-0000-00003C150000}"/>
    <cellStyle name="Zarez 2 2" xfId="5436" xr:uid="{00000000-0005-0000-0000-00003D150000}"/>
    <cellStyle name="Zarez 2 2 2" xfId="5437" xr:uid="{00000000-0005-0000-0000-00003E150000}"/>
    <cellStyle name="Zarez 2 2 3" xfId="5438" xr:uid="{00000000-0005-0000-0000-00003F150000}"/>
    <cellStyle name="Zarez 2 2 4" xfId="5439" xr:uid="{00000000-0005-0000-0000-000040150000}"/>
    <cellStyle name="Zarez 2 3" xfId="5440" xr:uid="{00000000-0005-0000-0000-000041150000}"/>
    <cellStyle name="Zarez 2 3 2" xfId="5441" xr:uid="{00000000-0005-0000-0000-000042150000}"/>
    <cellStyle name="Zarez 2 3 3" xfId="5442" xr:uid="{00000000-0005-0000-0000-000043150000}"/>
    <cellStyle name="Zarez 2 4" xfId="5443" xr:uid="{00000000-0005-0000-0000-000044150000}"/>
    <cellStyle name="Zarez 2 4 2" xfId="5444" xr:uid="{00000000-0005-0000-0000-000045150000}"/>
    <cellStyle name="Zarez 2 4 3" xfId="5445" xr:uid="{00000000-0005-0000-0000-000046150000}"/>
    <cellStyle name="Zarez 2 5" xfId="5446" xr:uid="{00000000-0005-0000-0000-000047150000}"/>
    <cellStyle name="Zarez 2 6" xfId="5447" xr:uid="{00000000-0005-0000-0000-000048150000}"/>
    <cellStyle name="Zarez 2 7" xfId="5448" xr:uid="{00000000-0005-0000-0000-000049150000}"/>
    <cellStyle name="Zarez 2 8" xfId="5449" xr:uid="{00000000-0005-0000-0000-00004A150000}"/>
    <cellStyle name="Zarez 2_Knjiga 5 TROŠKOVNIK Instalaterski radovi dio 1" xfId="5450" xr:uid="{00000000-0005-0000-0000-00004B150000}"/>
    <cellStyle name="Zarez 3" xfId="5451" xr:uid="{00000000-0005-0000-0000-00004C150000}"/>
    <cellStyle name="Zarez 3 2" xfId="5452" xr:uid="{00000000-0005-0000-0000-00004D150000}"/>
    <cellStyle name="Zarez 3 2 2" xfId="5453" xr:uid="{00000000-0005-0000-0000-00004E150000}"/>
    <cellStyle name="Zarez 3 2 2 2" xfId="5454" xr:uid="{00000000-0005-0000-0000-00004F150000}"/>
    <cellStyle name="Zarez 3 2 2 3" xfId="5455" xr:uid="{00000000-0005-0000-0000-000050150000}"/>
    <cellStyle name="Zarez 3 2 2 4" xfId="5456" xr:uid="{00000000-0005-0000-0000-000051150000}"/>
    <cellStyle name="Zarez 3 2 3" xfId="5457" xr:uid="{00000000-0005-0000-0000-000052150000}"/>
    <cellStyle name="Zarez 3 2 4" xfId="5458" xr:uid="{00000000-0005-0000-0000-000053150000}"/>
    <cellStyle name="Zarez 3 2 5" xfId="5459" xr:uid="{00000000-0005-0000-0000-000054150000}"/>
    <cellStyle name="Zarez 3 2 6" xfId="5460" xr:uid="{00000000-0005-0000-0000-000055150000}"/>
    <cellStyle name="Zarez 3 2 7" xfId="5461" xr:uid="{00000000-0005-0000-0000-000056150000}"/>
    <cellStyle name="Zarez 3 3" xfId="5462" xr:uid="{00000000-0005-0000-0000-000057150000}"/>
    <cellStyle name="Zarez 3 3 2" xfId="5463" xr:uid="{00000000-0005-0000-0000-000058150000}"/>
    <cellStyle name="Zarez 3 3 2 2" xfId="5464" xr:uid="{00000000-0005-0000-0000-000059150000}"/>
    <cellStyle name="Zarez 3 3 3" xfId="5465" xr:uid="{00000000-0005-0000-0000-00005A150000}"/>
    <cellStyle name="Zarez 3 4" xfId="5466" xr:uid="{00000000-0005-0000-0000-00005B150000}"/>
    <cellStyle name="Zarez 3 5" xfId="5467" xr:uid="{00000000-0005-0000-0000-00005C150000}"/>
    <cellStyle name="Zarez 3 6" xfId="5468" xr:uid="{00000000-0005-0000-0000-00005D150000}"/>
    <cellStyle name="Zarez 3 7" xfId="5469" xr:uid="{00000000-0005-0000-0000-00005E150000}"/>
    <cellStyle name="Zarez 3 8" xfId="5470" xr:uid="{00000000-0005-0000-0000-00005F150000}"/>
    <cellStyle name="Zarez 3_Knjiga 5 TROŠKOVNIK Instalaterski radovi dio 1" xfId="5471" xr:uid="{00000000-0005-0000-0000-000060150000}"/>
    <cellStyle name="Zarez 4" xfId="5472" xr:uid="{00000000-0005-0000-0000-000061150000}"/>
    <cellStyle name="Zarez 4 2" xfId="5473" xr:uid="{00000000-0005-0000-0000-000062150000}"/>
    <cellStyle name="Zarez 4 3" xfId="5474" xr:uid="{00000000-0005-0000-0000-000063150000}"/>
    <cellStyle name="Zarez 4 4" xfId="5475" xr:uid="{00000000-0005-0000-0000-000064150000}"/>
    <cellStyle name="Zarez 5" xfId="5476" xr:uid="{00000000-0005-0000-0000-000065150000}"/>
    <cellStyle name="Zarez 5 2" xfId="5477" xr:uid="{00000000-0005-0000-0000-000066150000}"/>
    <cellStyle name="Zarez 5 2 2" xfId="5478" xr:uid="{00000000-0005-0000-0000-000067150000}"/>
    <cellStyle name="Zarez 5 2 3" xfId="5479" xr:uid="{00000000-0005-0000-0000-000068150000}"/>
    <cellStyle name="Zarez 5 3" xfId="5480" xr:uid="{00000000-0005-0000-0000-000069150000}"/>
    <cellStyle name="Zarez 5 4" xfId="5481" xr:uid="{00000000-0005-0000-0000-00006A150000}"/>
    <cellStyle name="Zarez 6" xfId="5482" xr:uid="{00000000-0005-0000-0000-00006B150000}"/>
    <cellStyle name="Zarez 6 2" xfId="5483" xr:uid="{00000000-0005-0000-0000-00006C150000}"/>
    <cellStyle name="Zarez 6 3" xfId="5484" xr:uid="{00000000-0005-0000-0000-00006D15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tabSelected="1" view="pageBreakPreview" topLeftCell="A10" zoomScaleNormal="100" zoomScaleSheetLayoutView="100" workbookViewId="0">
      <selection activeCell="A9" sqref="A9:I11"/>
    </sheetView>
  </sheetViews>
  <sheetFormatPr defaultRowHeight="15"/>
  <sheetData>
    <row r="1" spans="1:9">
      <c r="A1" s="3" t="s">
        <v>151</v>
      </c>
      <c r="B1" s="3"/>
      <c r="C1" s="3"/>
      <c r="D1" s="3"/>
      <c r="E1" s="3"/>
      <c r="F1" s="3"/>
      <c r="G1" s="3"/>
      <c r="H1" s="3"/>
      <c r="I1" s="3"/>
    </row>
    <row r="2" spans="1:9">
      <c r="A2" s="3"/>
      <c r="B2" s="3"/>
      <c r="C2" s="3"/>
      <c r="D2" s="3"/>
      <c r="E2" s="3"/>
      <c r="F2" s="3"/>
      <c r="G2" s="3"/>
      <c r="H2" s="3"/>
      <c r="I2" s="3"/>
    </row>
    <row r="3" spans="1:9">
      <c r="A3" s="3"/>
      <c r="B3" s="3"/>
      <c r="C3" s="3"/>
      <c r="D3" s="3"/>
      <c r="E3" s="3"/>
      <c r="F3" s="3"/>
      <c r="G3" s="3"/>
      <c r="H3" s="3"/>
      <c r="I3" s="3"/>
    </row>
    <row r="4" spans="1:9">
      <c r="A4" s="3"/>
      <c r="B4" s="3"/>
      <c r="C4" s="3"/>
      <c r="D4" s="3"/>
      <c r="E4" s="3"/>
      <c r="F4" s="3"/>
      <c r="G4" s="3"/>
      <c r="H4" s="3"/>
      <c r="I4" s="3"/>
    </row>
    <row r="5" spans="1:9">
      <c r="A5" s="3"/>
      <c r="B5" s="3"/>
      <c r="C5" s="3"/>
      <c r="D5" s="3"/>
      <c r="E5" s="3"/>
      <c r="F5" s="3"/>
      <c r="G5" s="3"/>
      <c r="H5" s="3"/>
      <c r="I5" s="3"/>
    </row>
    <row r="6" spans="1:9">
      <c r="A6" s="3"/>
      <c r="B6" s="3"/>
      <c r="C6" s="3"/>
      <c r="D6" s="3"/>
      <c r="E6" s="3"/>
      <c r="F6" s="3"/>
      <c r="G6" s="3"/>
      <c r="H6" s="3"/>
      <c r="I6" s="3"/>
    </row>
    <row r="7" spans="1:9">
      <c r="A7" s="3"/>
      <c r="B7" s="3"/>
      <c r="C7" s="3"/>
      <c r="D7" s="3"/>
      <c r="E7" s="3"/>
      <c r="F7" s="3"/>
      <c r="G7" s="3"/>
      <c r="H7" s="3"/>
      <c r="I7" s="3"/>
    </row>
    <row r="8" spans="1:9">
      <c r="A8" s="3"/>
      <c r="B8" s="3"/>
      <c r="C8" s="3"/>
      <c r="D8" s="3"/>
      <c r="E8" s="3"/>
      <c r="F8" s="3"/>
      <c r="G8" s="3"/>
      <c r="H8" s="3"/>
      <c r="I8" s="3"/>
    </row>
    <row r="9" spans="1:9" ht="15" customHeight="1">
      <c r="A9" s="3" t="s">
        <v>145</v>
      </c>
      <c r="B9" s="3"/>
      <c r="C9" s="3"/>
      <c r="D9" s="3"/>
      <c r="E9" s="3"/>
      <c r="F9" s="3"/>
      <c r="G9" s="3"/>
      <c r="H9" s="3"/>
      <c r="I9" s="3"/>
    </row>
    <row r="10" spans="1:9">
      <c r="A10" s="3"/>
      <c r="B10" s="3"/>
      <c r="C10" s="3"/>
      <c r="D10" s="3"/>
      <c r="E10" s="3"/>
      <c r="F10" s="3"/>
      <c r="G10" s="3"/>
      <c r="H10" s="3"/>
      <c r="I10" s="3"/>
    </row>
    <row r="11" spans="1:9">
      <c r="A11" s="3"/>
      <c r="B11" s="3"/>
      <c r="C11" s="3"/>
      <c r="D11" s="3"/>
      <c r="E11" s="3"/>
      <c r="F11" s="3"/>
      <c r="G11" s="3"/>
      <c r="H11" s="3"/>
      <c r="I11" s="3"/>
    </row>
    <row r="12" spans="1:9">
      <c r="A12" s="3" t="s">
        <v>144</v>
      </c>
      <c r="B12" s="3"/>
      <c r="C12" s="3"/>
      <c r="D12" s="3"/>
      <c r="E12" s="3"/>
      <c r="F12" s="3"/>
      <c r="G12" s="3"/>
      <c r="H12" s="3"/>
      <c r="I12" s="3"/>
    </row>
    <row r="13" spans="1:9" ht="15" customHeight="1">
      <c r="A13" s="3"/>
      <c r="B13" s="3"/>
      <c r="C13" s="3"/>
      <c r="D13" s="3"/>
      <c r="E13" s="3"/>
      <c r="F13" s="3"/>
      <c r="G13" s="3"/>
      <c r="H13" s="3"/>
      <c r="I13" s="3"/>
    </row>
    <row r="14" spans="1:9">
      <c r="A14" s="3"/>
      <c r="B14" s="3"/>
      <c r="C14" s="3"/>
      <c r="D14" s="3"/>
      <c r="E14" s="3"/>
      <c r="F14" s="3"/>
      <c r="G14" s="3"/>
      <c r="H14" s="3"/>
      <c r="I14" s="3"/>
    </row>
    <row r="18" spans="1:9" ht="15" customHeight="1"/>
    <row r="30" spans="1:9">
      <c r="A30" s="3" t="s">
        <v>116</v>
      </c>
      <c r="B30" s="3"/>
      <c r="C30" s="3"/>
      <c r="D30" s="3"/>
      <c r="E30" s="3"/>
      <c r="F30" s="3"/>
      <c r="G30" s="3"/>
      <c r="H30" s="3"/>
      <c r="I30" s="3"/>
    </row>
    <row r="31" spans="1:9">
      <c r="A31" s="3"/>
      <c r="B31" s="3"/>
      <c r="C31" s="3"/>
      <c r="D31" s="3"/>
      <c r="E31" s="3"/>
      <c r="F31" s="3"/>
      <c r="G31" s="3"/>
      <c r="H31" s="3"/>
      <c r="I31" s="3"/>
    </row>
    <row r="32" spans="1:9">
      <c r="A32" s="3"/>
      <c r="B32" s="3"/>
      <c r="C32" s="3"/>
      <c r="D32" s="3"/>
      <c r="E32" s="3"/>
      <c r="F32" s="3"/>
      <c r="G32" s="3"/>
      <c r="H32" s="3"/>
      <c r="I32" s="3"/>
    </row>
    <row r="33" spans="1:9">
      <c r="A33" s="3" t="s">
        <v>114</v>
      </c>
      <c r="B33" s="3"/>
      <c r="C33" s="3"/>
      <c r="D33" s="3"/>
      <c r="E33" s="3"/>
      <c r="F33" s="3"/>
      <c r="G33" s="3"/>
      <c r="H33" s="3"/>
      <c r="I33" s="3"/>
    </row>
    <row r="34" spans="1:9">
      <c r="A34" s="3"/>
      <c r="B34" s="3"/>
      <c r="C34" s="3"/>
      <c r="D34" s="3"/>
      <c r="E34" s="3"/>
      <c r="F34" s="3"/>
      <c r="G34" s="3"/>
      <c r="H34" s="3"/>
      <c r="I34" s="3"/>
    </row>
    <row r="35" spans="1:9">
      <c r="A35" s="3"/>
      <c r="B35" s="3"/>
      <c r="C35" s="3"/>
      <c r="D35" s="3"/>
      <c r="E35" s="3"/>
      <c r="F35" s="3"/>
      <c r="G35" s="3"/>
      <c r="H35" s="3"/>
      <c r="I35" s="3"/>
    </row>
    <row r="36" spans="1:9">
      <c r="A36" s="3" t="s">
        <v>143</v>
      </c>
      <c r="B36" s="3"/>
      <c r="C36" s="3"/>
      <c r="D36" s="3"/>
      <c r="E36" s="3"/>
      <c r="F36" s="3"/>
      <c r="G36" s="3"/>
      <c r="H36" s="3"/>
      <c r="I36" s="3"/>
    </row>
    <row r="37" spans="1:9">
      <c r="A37" s="3"/>
      <c r="B37" s="3"/>
      <c r="C37" s="3"/>
      <c r="D37" s="3"/>
      <c r="E37" s="3"/>
      <c r="F37" s="3"/>
      <c r="G37" s="3"/>
      <c r="H37" s="3"/>
      <c r="I37" s="3"/>
    </row>
    <row r="38" spans="1:9">
      <c r="A38" s="3"/>
      <c r="B38" s="3"/>
      <c r="C38" s="3"/>
      <c r="D38" s="3"/>
      <c r="E38" s="3"/>
      <c r="F38" s="3"/>
      <c r="G38" s="3"/>
      <c r="H38" s="3"/>
      <c r="I38" s="3"/>
    </row>
    <row r="39" spans="1:9" ht="15" customHeight="1"/>
    <row r="42" spans="1:9" ht="15" customHeight="1">
      <c r="A42" s="3"/>
      <c r="B42" s="3"/>
      <c r="C42" s="3"/>
      <c r="D42" s="3"/>
      <c r="E42" s="3"/>
      <c r="F42" s="3"/>
      <c r="G42" s="3"/>
      <c r="H42" s="3"/>
      <c r="I42" s="3"/>
    </row>
    <row r="43" spans="1:9" ht="15" customHeight="1">
      <c r="A43" s="3"/>
      <c r="B43" s="3"/>
      <c r="C43" s="3"/>
      <c r="D43" s="3"/>
      <c r="E43" s="3"/>
      <c r="F43" s="3"/>
      <c r="G43" s="3"/>
      <c r="H43" s="3"/>
      <c r="I43" s="3"/>
    </row>
    <row r="44" spans="1:9">
      <c r="A44" s="3"/>
      <c r="B44" s="3"/>
      <c r="C44" s="3"/>
      <c r="D44" s="3"/>
      <c r="E44" s="3"/>
      <c r="F44" s="3"/>
      <c r="G44" s="3"/>
      <c r="H44" s="3"/>
      <c r="I44" s="3"/>
    </row>
    <row r="45" spans="1:9" ht="15" customHeight="1">
      <c r="A45" s="3" t="s">
        <v>115</v>
      </c>
      <c r="B45" s="3"/>
      <c r="C45" s="3"/>
      <c r="D45" s="3"/>
      <c r="E45" s="3"/>
      <c r="F45" s="3"/>
      <c r="G45" s="3"/>
      <c r="H45" s="3"/>
      <c r="I45" s="3"/>
    </row>
    <row r="46" spans="1:9">
      <c r="A46" s="3"/>
      <c r="B46" s="3"/>
      <c r="C46" s="3"/>
      <c r="D46" s="3"/>
      <c r="E46" s="3"/>
      <c r="F46" s="3"/>
      <c r="G46" s="3"/>
      <c r="H46" s="3"/>
      <c r="I46" s="3"/>
    </row>
    <row r="48" spans="1:9">
      <c r="A48" s="3" t="s">
        <v>117</v>
      </c>
      <c r="B48" s="3"/>
      <c r="C48" s="3"/>
      <c r="D48" s="3"/>
      <c r="E48" s="3"/>
      <c r="F48" s="3"/>
      <c r="G48" s="3"/>
      <c r="H48" s="3"/>
      <c r="I48" s="3"/>
    </row>
    <row r="49" spans="1:9">
      <c r="A49" s="3"/>
      <c r="B49" s="3"/>
      <c r="C49" s="3"/>
      <c r="D49" s="3"/>
      <c r="E49" s="3"/>
      <c r="F49" s="3"/>
      <c r="G49" s="3"/>
      <c r="H49" s="3"/>
      <c r="I49" s="3"/>
    </row>
  </sheetData>
  <mergeCells count="9">
    <mergeCell ref="A42:I44"/>
    <mergeCell ref="A45:I46"/>
    <mergeCell ref="A48:I49"/>
    <mergeCell ref="A1:I8"/>
    <mergeCell ref="A9:I11"/>
    <mergeCell ref="A12:I14"/>
    <mergeCell ref="A30:I32"/>
    <mergeCell ref="A33:I35"/>
    <mergeCell ref="A36:I38"/>
  </mergeCells>
  <pageMargins left="0.98425196850393704" right="0.39370078740157483"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5"/>
  <sheetViews>
    <sheetView view="pageBreakPreview" zoomScaleNormal="100" zoomScaleSheetLayoutView="100" workbookViewId="0">
      <selection activeCell="G97" sqref="G97"/>
    </sheetView>
  </sheetViews>
  <sheetFormatPr defaultRowHeight="15"/>
  <cols>
    <col min="1" max="1" width="6" style="1" bestFit="1" customWidth="1"/>
    <col min="2" max="2" width="51" style="1" customWidth="1"/>
    <col min="3" max="3" width="10.85546875" style="1" customWidth="1"/>
    <col min="4" max="4" width="9.140625" style="1"/>
    <col min="5" max="5" width="11.42578125" style="1" bestFit="1" customWidth="1"/>
    <col min="6" max="6" width="8.85546875" style="1" bestFit="1" customWidth="1"/>
    <col min="7" max="16384" width="9.140625" style="1"/>
  </cols>
  <sheetData>
    <row r="1" spans="1:6">
      <c r="A1" s="4" t="s">
        <v>0</v>
      </c>
      <c r="B1" s="4"/>
      <c r="C1" s="4"/>
      <c r="D1" s="4"/>
      <c r="E1" s="4"/>
      <c r="F1" s="4"/>
    </row>
    <row r="2" spans="1:6">
      <c r="A2" s="4" t="s">
        <v>179</v>
      </c>
      <c r="B2" s="4"/>
      <c r="C2" s="4"/>
      <c r="D2" s="4"/>
      <c r="E2" s="4"/>
      <c r="F2" s="4"/>
    </row>
    <row r="3" spans="1:6">
      <c r="A3" s="4"/>
      <c r="B3" s="4"/>
      <c r="C3" s="4"/>
      <c r="D3" s="4"/>
      <c r="E3" s="4"/>
      <c r="F3" s="4"/>
    </row>
    <row r="4" spans="1:6">
      <c r="A4" s="4"/>
      <c r="B4" s="4"/>
      <c r="C4" s="4"/>
      <c r="D4" s="4"/>
      <c r="E4" s="4"/>
      <c r="F4" s="4"/>
    </row>
    <row r="5" spans="1:6">
      <c r="A5" s="4"/>
      <c r="B5" s="4"/>
      <c r="C5" s="4"/>
      <c r="D5" s="4"/>
      <c r="E5" s="4"/>
      <c r="F5" s="4"/>
    </row>
    <row r="6" spans="1:6">
      <c r="A6" s="4"/>
      <c r="B6" s="4"/>
      <c r="C6" s="4"/>
      <c r="D6" s="4"/>
      <c r="E6" s="4"/>
      <c r="F6" s="4"/>
    </row>
    <row r="7" spans="1:6">
      <c r="A7" s="4" t="s">
        <v>1</v>
      </c>
      <c r="B7" s="4"/>
      <c r="C7" s="4"/>
      <c r="D7" s="4"/>
      <c r="E7" s="4"/>
      <c r="F7" s="4"/>
    </row>
    <row r="8" spans="1:6">
      <c r="A8" s="4" t="s">
        <v>2</v>
      </c>
      <c r="B8" s="4"/>
      <c r="C8" s="4"/>
      <c r="D8" s="4"/>
      <c r="E8" s="4"/>
      <c r="F8" s="4"/>
    </row>
    <row r="9" spans="1:6">
      <c r="A9" s="4"/>
      <c r="B9" s="4"/>
      <c r="C9" s="4"/>
      <c r="D9" s="4"/>
      <c r="E9" s="4"/>
      <c r="F9" s="4"/>
    </row>
    <row r="10" spans="1:6">
      <c r="A10" s="4"/>
      <c r="B10" s="4"/>
      <c r="C10" s="4"/>
      <c r="D10" s="4"/>
      <c r="E10" s="4"/>
      <c r="F10" s="4"/>
    </row>
    <row r="11" spans="1:6">
      <c r="A11" s="4" t="s">
        <v>3</v>
      </c>
      <c r="B11" s="4"/>
      <c r="C11" s="4"/>
      <c r="D11" s="4"/>
      <c r="E11" s="4"/>
      <c r="F11" s="4"/>
    </row>
    <row r="12" spans="1:6">
      <c r="A12" s="4"/>
      <c r="B12" s="4"/>
      <c r="C12" s="4"/>
      <c r="D12" s="4"/>
      <c r="E12" s="4"/>
      <c r="F12" s="4"/>
    </row>
    <row r="13" spans="1:6">
      <c r="A13" s="4"/>
      <c r="B13" s="4"/>
      <c r="C13" s="4"/>
      <c r="D13" s="4"/>
      <c r="E13" s="4"/>
      <c r="F13" s="4"/>
    </row>
    <row r="14" spans="1:6">
      <c r="A14" s="4" t="s">
        <v>4</v>
      </c>
      <c r="B14" s="4"/>
      <c r="C14" s="4"/>
      <c r="D14" s="4"/>
      <c r="E14" s="4"/>
      <c r="F14" s="4"/>
    </row>
    <row r="15" spans="1:6">
      <c r="A15" s="4"/>
      <c r="B15" s="4"/>
      <c r="C15" s="4"/>
      <c r="D15" s="4"/>
      <c r="E15" s="4"/>
      <c r="F15" s="4"/>
    </row>
    <row r="16" spans="1:6">
      <c r="A16" s="4"/>
      <c r="B16" s="4"/>
      <c r="C16" s="4"/>
      <c r="D16" s="4"/>
      <c r="E16" s="4"/>
      <c r="F16" s="4"/>
    </row>
    <row r="17" spans="1:6">
      <c r="A17" s="4"/>
      <c r="B17" s="4"/>
      <c r="C17" s="4"/>
      <c r="D17" s="4"/>
      <c r="E17" s="4"/>
      <c r="F17" s="4"/>
    </row>
    <row r="18" spans="1:6">
      <c r="A18" s="4" t="s">
        <v>180</v>
      </c>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t="s">
        <v>5</v>
      </c>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t="s">
        <v>6</v>
      </c>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t="s">
        <v>181</v>
      </c>
      <c r="B41" s="4"/>
      <c r="C41" s="4"/>
      <c r="D41" s="4"/>
      <c r="E41" s="4"/>
      <c r="F41" s="4"/>
    </row>
    <row r="42" spans="1:6">
      <c r="A42" s="4"/>
      <c r="B42" s="4"/>
      <c r="C42" s="4"/>
      <c r="D42" s="4"/>
      <c r="E42" s="4"/>
      <c r="F42" s="4"/>
    </row>
    <row r="43" spans="1:6">
      <c r="A43" s="4"/>
      <c r="B43" s="4"/>
      <c r="C43" s="4"/>
      <c r="D43" s="4"/>
      <c r="E43" s="4"/>
      <c r="F43" s="4"/>
    </row>
    <row r="44" spans="1:6">
      <c r="A44" s="4" t="s">
        <v>7</v>
      </c>
      <c r="B44" s="4"/>
      <c r="C44" s="4"/>
      <c r="D44" s="4"/>
      <c r="E44" s="4"/>
      <c r="F44" s="4"/>
    </row>
    <row r="45" spans="1:6">
      <c r="A45" s="4"/>
      <c r="B45" s="4"/>
      <c r="C45" s="4"/>
      <c r="D45" s="4"/>
      <c r="E45" s="4"/>
      <c r="F45" s="4"/>
    </row>
    <row r="46" spans="1:6">
      <c r="A46" s="4"/>
      <c r="B46" s="4"/>
      <c r="C46" s="4"/>
      <c r="D46" s="4"/>
      <c r="E46" s="4"/>
      <c r="F46" s="4"/>
    </row>
    <row r="47" spans="1:6">
      <c r="A47" s="4" t="s">
        <v>97</v>
      </c>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t="s">
        <v>8</v>
      </c>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t="s">
        <v>9</v>
      </c>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t="s">
        <v>10</v>
      </c>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t="s">
        <v>11</v>
      </c>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t="s">
        <v>98</v>
      </c>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t="s">
        <v>12</v>
      </c>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t="s">
        <v>13</v>
      </c>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t="s">
        <v>182</v>
      </c>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t="s">
        <v>64</v>
      </c>
      <c r="B101" s="4"/>
      <c r="C101" s="4"/>
      <c r="D101" s="4"/>
      <c r="E101" s="4"/>
      <c r="F101" s="4"/>
    </row>
    <row r="102" spans="1:6">
      <c r="A102" s="4"/>
      <c r="B102" s="4"/>
      <c r="C102" s="4"/>
      <c r="D102" s="4"/>
      <c r="E102" s="4"/>
      <c r="F102" s="4"/>
    </row>
    <row r="103" spans="1:6">
      <c r="A103" s="4"/>
      <c r="B103" s="4"/>
      <c r="C103" s="4"/>
      <c r="D103" s="4"/>
      <c r="E103" s="4"/>
      <c r="F103" s="4"/>
    </row>
    <row r="104" spans="1:6">
      <c r="A104" s="4" t="s">
        <v>183</v>
      </c>
      <c r="B104" s="4"/>
      <c r="C104" s="4"/>
      <c r="D104" s="4"/>
      <c r="E104" s="4"/>
      <c r="F104" s="4"/>
    </row>
    <row r="105" spans="1:6">
      <c r="A105" s="4"/>
      <c r="B105" s="4"/>
      <c r="C105" s="4"/>
      <c r="D105" s="4"/>
      <c r="E105" s="4"/>
      <c r="F105" s="4"/>
    </row>
    <row r="106" spans="1:6">
      <c r="A106" s="4"/>
      <c r="B106" s="4"/>
      <c r="C106" s="4"/>
      <c r="D106" s="4"/>
      <c r="E106" s="4"/>
      <c r="F106" s="4"/>
    </row>
    <row r="107" spans="1:6">
      <c r="A107" s="4" t="s">
        <v>14</v>
      </c>
      <c r="B107" s="4"/>
      <c r="C107" s="4"/>
      <c r="D107" s="4"/>
      <c r="E107" s="4"/>
      <c r="F107" s="4"/>
    </row>
    <row r="108" spans="1:6">
      <c r="A108" s="4"/>
      <c r="B108" s="4"/>
      <c r="C108" s="4"/>
      <c r="D108" s="4"/>
      <c r="E108" s="4"/>
      <c r="F108" s="4"/>
    </row>
    <row r="109" spans="1:6">
      <c r="A109" s="4"/>
      <c r="B109" s="4"/>
      <c r="C109" s="4"/>
      <c r="D109" s="4"/>
      <c r="E109" s="4"/>
      <c r="F109" s="4"/>
    </row>
    <row r="110" spans="1:6">
      <c r="A110" s="4" t="s">
        <v>15</v>
      </c>
      <c r="B110" s="4"/>
      <c r="C110" s="4"/>
      <c r="D110" s="4"/>
      <c r="E110" s="4"/>
      <c r="F110" s="4"/>
    </row>
    <row r="111" spans="1:6">
      <c r="A111" s="4" t="s">
        <v>16</v>
      </c>
      <c r="B111" s="4"/>
      <c r="C111" s="4"/>
      <c r="D111" s="4"/>
      <c r="E111" s="4"/>
      <c r="F111" s="4"/>
    </row>
    <row r="112" spans="1:6">
      <c r="A112" s="4"/>
      <c r="B112" s="4"/>
      <c r="C112" s="4"/>
      <c r="D112" s="4"/>
      <c r="E112" s="4"/>
      <c r="F112" s="4"/>
    </row>
    <row r="113" spans="1:6">
      <c r="A113" s="4" t="s">
        <v>184</v>
      </c>
      <c r="B113" s="4"/>
      <c r="C113" s="4"/>
      <c r="D113" s="4"/>
      <c r="E113" s="4"/>
      <c r="F113" s="4"/>
    </row>
    <row r="114" spans="1:6">
      <c r="A114" s="4"/>
      <c r="B114" s="4"/>
      <c r="C114" s="4"/>
      <c r="D114" s="4"/>
      <c r="E114" s="4"/>
      <c r="F114" s="4"/>
    </row>
    <row r="115" spans="1:6">
      <c r="A115" s="4"/>
      <c r="B115" s="4"/>
      <c r="C115" s="4"/>
      <c r="D115" s="4"/>
      <c r="E115" s="4"/>
      <c r="F115" s="4"/>
    </row>
    <row r="116" spans="1:6">
      <c r="A116" s="4"/>
      <c r="B116" s="4"/>
      <c r="C116" s="4"/>
      <c r="D116" s="4"/>
      <c r="E116" s="4"/>
      <c r="F116" s="4"/>
    </row>
    <row r="117" spans="1:6">
      <c r="A117" s="4" t="s">
        <v>17</v>
      </c>
      <c r="B117" s="4"/>
      <c r="C117" s="4"/>
      <c r="D117" s="4"/>
      <c r="E117" s="4"/>
      <c r="F117" s="4"/>
    </row>
    <row r="118" spans="1:6">
      <c r="A118" s="4"/>
      <c r="B118" s="4"/>
      <c r="C118" s="4"/>
      <c r="D118" s="4"/>
      <c r="E118" s="4"/>
      <c r="F118" s="4"/>
    </row>
    <row r="119" spans="1:6" hidden="1">
      <c r="A119" s="1">
        <v>1</v>
      </c>
      <c r="B119" s="4" t="s">
        <v>18</v>
      </c>
      <c r="C119" s="4"/>
      <c r="D119" s="4"/>
      <c r="E119" s="4"/>
      <c r="F119" s="4"/>
    </row>
    <row r="120" spans="1:6" hidden="1">
      <c r="A120" s="4" t="s">
        <v>19</v>
      </c>
      <c r="B120" s="4" t="s">
        <v>20</v>
      </c>
      <c r="C120" s="4" t="s">
        <v>21</v>
      </c>
      <c r="D120" s="4" t="s">
        <v>22</v>
      </c>
      <c r="E120" s="4" t="s">
        <v>23</v>
      </c>
      <c r="F120" s="4" t="s">
        <v>24</v>
      </c>
    </row>
    <row r="121" spans="1:6" hidden="1">
      <c r="A121" s="4"/>
      <c r="B121" s="4"/>
      <c r="C121" s="4"/>
      <c r="D121" s="4"/>
      <c r="E121" s="4"/>
      <c r="F121" s="4"/>
    </row>
    <row r="122" spans="1:6" ht="184.5" hidden="1" customHeight="1">
      <c r="A122" s="1" t="s">
        <v>25</v>
      </c>
      <c r="B122" s="1" t="s">
        <v>185</v>
      </c>
    </row>
    <row r="123" spans="1:6" hidden="1">
      <c r="C123" s="1" t="s">
        <v>26</v>
      </c>
      <c r="F123" s="1">
        <f>D123*E123</f>
        <v>0</v>
      </c>
    </row>
    <row r="124" spans="1:6" ht="127.5" hidden="1" customHeight="1">
      <c r="A124" s="1" t="s">
        <v>27</v>
      </c>
      <c r="B124" s="1" t="s">
        <v>186</v>
      </c>
    </row>
    <row r="125" spans="1:6" ht="17.25" hidden="1">
      <c r="C125" s="1" t="s">
        <v>187</v>
      </c>
      <c r="F125" s="1">
        <f>D125*E125</f>
        <v>0</v>
      </c>
    </row>
    <row r="126" spans="1:6" ht="132" hidden="1" customHeight="1">
      <c r="A126" s="1" t="s">
        <v>28</v>
      </c>
      <c r="B126" s="1" t="s">
        <v>188</v>
      </c>
    </row>
    <row r="127" spans="1:6" ht="17.25" hidden="1">
      <c r="C127" s="1" t="s">
        <v>189</v>
      </c>
      <c r="F127" s="1">
        <f>D127*E127</f>
        <v>0</v>
      </c>
    </row>
    <row r="128" spans="1:6" ht="165" hidden="1">
      <c r="A128" s="1" t="s">
        <v>94</v>
      </c>
      <c r="B128" s="1" t="s">
        <v>190</v>
      </c>
    </row>
    <row r="129" spans="1:6" hidden="1">
      <c r="C129" s="1" t="s">
        <v>72</v>
      </c>
      <c r="F129" s="1">
        <f>D129*E129</f>
        <v>0</v>
      </c>
    </row>
    <row r="130" spans="1:6" ht="93.75" hidden="1" customHeight="1">
      <c r="A130" s="1" t="s">
        <v>30</v>
      </c>
      <c r="B130" s="1" t="s">
        <v>191</v>
      </c>
    </row>
    <row r="131" spans="1:6" hidden="1">
      <c r="C131" s="1" t="s">
        <v>29</v>
      </c>
      <c r="F131" s="1">
        <f>D131*E131</f>
        <v>0</v>
      </c>
    </row>
    <row r="132" spans="1:6" ht="305.25" hidden="1" customHeight="1">
      <c r="A132" s="1" t="s">
        <v>35</v>
      </c>
      <c r="B132" s="1" t="s">
        <v>192</v>
      </c>
    </row>
    <row r="133" spans="1:6" hidden="1">
      <c r="B133" s="1" t="s">
        <v>31</v>
      </c>
    </row>
    <row r="134" spans="1:6" hidden="1">
      <c r="B134" s="1" t="s">
        <v>32</v>
      </c>
    </row>
    <row r="135" spans="1:6" hidden="1">
      <c r="B135" s="1" t="s">
        <v>33</v>
      </c>
      <c r="C135" s="1" t="s">
        <v>29</v>
      </c>
      <c r="F135" s="1">
        <f>D135*E135</f>
        <v>0</v>
      </c>
    </row>
    <row r="136" spans="1:6" hidden="1">
      <c r="B136" s="1" t="s">
        <v>34</v>
      </c>
      <c r="C136" s="1" t="s">
        <v>29</v>
      </c>
      <c r="F136" s="1">
        <f>D136+E136</f>
        <v>0</v>
      </c>
    </row>
    <row r="137" spans="1:6" ht="119.25" hidden="1" customHeight="1">
      <c r="A137" s="1" t="s">
        <v>36</v>
      </c>
      <c r="B137" s="1" t="s">
        <v>193</v>
      </c>
    </row>
    <row r="138" spans="1:6" hidden="1">
      <c r="C138" s="1" t="s">
        <v>29</v>
      </c>
      <c r="F138" s="1">
        <f>D138*E138</f>
        <v>0</v>
      </c>
    </row>
    <row r="139" spans="1:6" ht="105" hidden="1" customHeight="1">
      <c r="A139" s="1" t="s">
        <v>95</v>
      </c>
      <c r="B139" s="1" t="s">
        <v>194</v>
      </c>
    </row>
    <row r="140" spans="1:6" hidden="1">
      <c r="C140" s="1" t="s">
        <v>26</v>
      </c>
      <c r="F140" s="1">
        <f>D140*E140</f>
        <v>0</v>
      </c>
    </row>
    <row r="141" spans="1:6" ht="206.25" hidden="1" customHeight="1">
      <c r="A141" s="1" t="s">
        <v>96</v>
      </c>
      <c r="B141" s="1" t="s">
        <v>195</v>
      </c>
    </row>
    <row r="142" spans="1:6" ht="17.25" hidden="1">
      <c r="C142" s="1" t="s">
        <v>187</v>
      </c>
      <c r="F142" s="1">
        <f>D142*E142</f>
        <v>0</v>
      </c>
    </row>
    <row r="143" spans="1:6" hidden="1"/>
    <row r="144" spans="1:6" hidden="1">
      <c r="B144" s="1" t="s">
        <v>37</v>
      </c>
      <c r="C144" s="4">
        <f>SUM(F122:F140)</f>
        <v>0</v>
      </c>
      <c r="D144" s="4"/>
      <c r="E144" s="4"/>
      <c r="F144" s="4"/>
    </row>
    <row r="145" spans="1:6" hidden="1"/>
    <row r="146" spans="1:6" hidden="1"/>
    <row r="147" spans="1:6" hidden="1">
      <c r="A147" s="1">
        <v>2</v>
      </c>
      <c r="B147" s="4" t="s">
        <v>38</v>
      </c>
      <c r="C147" s="4"/>
      <c r="D147" s="4"/>
      <c r="E147" s="4"/>
      <c r="F147" s="4"/>
    </row>
    <row r="148" spans="1:6" hidden="1">
      <c r="A148" s="4" t="s">
        <v>19</v>
      </c>
      <c r="B148" s="4" t="s">
        <v>20</v>
      </c>
      <c r="C148" s="4" t="s">
        <v>21</v>
      </c>
      <c r="D148" s="4" t="s">
        <v>22</v>
      </c>
      <c r="E148" s="4" t="s">
        <v>23</v>
      </c>
      <c r="F148" s="4" t="s">
        <v>24</v>
      </c>
    </row>
    <row r="149" spans="1:6" hidden="1">
      <c r="A149" s="4"/>
      <c r="B149" s="4"/>
      <c r="C149" s="4"/>
      <c r="D149" s="4"/>
      <c r="E149" s="4"/>
      <c r="F149" s="4"/>
    </row>
    <row r="150" spans="1:6" ht="178.5" hidden="1" customHeight="1">
      <c r="A150" s="1" t="s">
        <v>39</v>
      </c>
      <c r="B150" s="1" t="s">
        <v>196</v>
      </c>
    </row>
    <row r="151" spans="1:6" ht="17.25" hidden="1">
      <c r="C151" s="1" t="s">
        <v>189</v>
      </c>
      <c r="F151" s="1">
        <f>D151*E151</f>
        <v>0</v>
      </c>
    </row>
    <row r="152" spans="1:6" ht="191.25" hidden="1" customHeight="1">
      <c r="A152" s="1" t="s">
        <v>40</v>
      </c>
      <c r="B152" s="1" t="s">
        <v>197</v>
      </c>
    </row>
    <row r="153" spans="1:6" ht="17.25" hidden="1">
      <c r="C153" s="1" t="s">
        <v>189</v>
      </c>
      <c r="F153" s="1">
        <f>D153*E153</f>
        <v>0</v>
      </c>
    </row>
    <row r="154" spans="1:6" ht="299.25" hidden="1" customHeight="1">
      <c r="A154" s="1" t="s">
        <v>41</v>
      </c>
      <c r="B154" s="1" t="s">
        <v>198</v>
      </c>
    </row>
    <row r="155" spans="1:6" ht="17.25" hidden="1">
      <c r="C155" s="1" t="s">
        <v>187</v>
      </c>
      <c r="F155" s="1">
        <f>D155*E155</f>
        <v>0</v>
      </c>
    </row>
    <row r="156" spans="1:6" ht="137.25" hidden="1" customHeight="1">
      <c r="A156" s="1" t="s">
        <v>42</v>
      </c>
      <c r="B156" s="1" t="s">
        <v>199</v>
      </c>
    </row>
    <row r="157" spans="1:6" ht="17.25" hidden="1">
      <c r="C157" s="1" t="s">
        <v>189</v>
      </c>
      <c r="F157" s="1">
        <f>D157*E157</f>
        <v>0</v>
      </c>
    </row>
    <row r="158" spans="1:6" ht="61.5" hidden="1" customHeight="1">
      <c r="A158" s="1" t="s">
        <v>43</v>
      </c>
      <c r="B158" s="1" t="s">
        <v>200</v>
      </c>
    </row>
    <row r="159" spans="1:6" ht="18.75" hidden="1" customHeight="1">
      <c r="C159" s="1" t="s">
        <v>187</v>
      </c>
      <c r="F159" s="1">
        <f>D159*E159</f>
        <v>0</v>
      </c>
    </row>
    <row r="160" spans="1:6" ht="14.25" hidden="1" customHeight="1"/>
    <row r="161" spans="1:6" hidden="1">
      <c r="B161" s="1" t="s">
        <v>37</v>
      </c>
      <c r="C161" s="4">
        <f>SUM(F150:F159)</f>
        <v>0</v>
      </c>
      <c r="D161" s="4"/>
      <c r="E161" s="4"/>
      <c r="F161" s="4"/>
    </row>
    <row r="162" spans="1:6" hidden="1"/>
    <row r="163" spans="1:6" hidden="1"/>
    <row r="164" spans="1:6" hidden="1">
      <c r="A164" s="1">
        <v>3</v>
      </c>
      <c r="B164" s="4" t="s">
        <v>44</v>
      </c>
      <c r="C164" s="4"/>
      <c r="D164" s="4"/>
      <c r="E164" s="4"/>
      <c r="F164" s="4"/>
    </row>
    <row r="165" spans="1:6" hidden="1">
      <c r="A165" s="4" t="s">
        <v>19</v>
      </c>
      <c r="B165" s="4" t="s">
        <v>20</v>
      </c>
      <c r="C165" s="4" t="s">
        <v>21</v>
      </c>
      <c r="D165" s="4" t="s">
        <v>22</v>
      </c>
      <c r="E165" s="4" t="s">
        <v>23</v>
      </c>
      <c r="F165" s="4" t="s">
        <v>24</v>
      </c>
    </row>
    <row r="166" spans="1:6" hidden="1">
      <c r="A166" s="4"/>
      <c r="B166" s="4"/>
      <c r="C166" s="4"/>
      <c r="D166" s="4"/>
      <c r="E166" s="4"/>
      <c r="F166" s="4"/>
    </row>
    <row r="167" spans="1:6" ht="90" hidden="1">
      <c r="A167" s="1" t="s">
        <v>80</v>
      </c>
      <c r="B167" s="1" t="s">
        <v>201</v>
      </c>
    </row>
    <row r="168" spans="1:6" hidden="1"/>
    <row r="169" spans="1:6" ht="13.5" hidden="1" customHeight="1">
      <c r="B169" s="1" t="s">
        <v>81</v>
      </c>
      <c r="C169" s="1" t="s">
        <v>189</v>
      </c>
      <c r="F169" s="1">
        <f>D169*E169</f>
        <v>0</v>
      </c>
    </row>
    <row r="170" spans="1:6" hidden="1">
      <c r="B170" s="1" t="s">
        <v>82</v>
      </c>
      <c r="C170" s="1" t="s">
        <v>83</v>
      </c>
      <c r="F170" s="1">
        <f>D170*E170</f>
        <v>0</v>
      </c>
    </row>
    <row r="171" spans="1:6" ht="135" hidden="1">
      <c r="A171" s="1" t="s">
        <v>84</v>
      </c>
      <c r="B171" s="1" t="s">
        <v>202</v>
      </c>
    </row>
    <row r="172" spans="1:6" ht="17.25" hidden="1">
      <c r="B172" s="1" t="s">
        <v>81</v>
      </c>
      <c r="C172" s="1" t="s">
        <v>189</v>
      </c>
      <c r="F172" s="1">
        <f>D172*E172</f>
        <v>0</v>
      </c>
    </row>
    <row r="173" spans="1:6" ht="210" hidden="1">
      <c r="B173" s="1" t="s">
        <v>203</v>
      </c>
    </row>
    <row r="174" spans="1:6" hidden="1">
      <c r="C174" s="1" t="s">
        <v>72</v>
      </c>
      <c r="F174" s="1">
        <f>D174*E174</f>
        <v>0</v>
      </c>
    </row>
    <row r="175" spans="1:6" hidden="1"/>
    <row r="176" spans="1:6" hidden="1">
      <c r="B176" s="1" t="s">
        <v>37</v>
      </c>
      <c r="C176" s="4">
        <f>SUM(F175:F175)</f>
        <v>0</v>
      </c>
      <c r="D176" s="4"/>
      <c r="E176" s="4"/>
      <c r="F176" s="4"/>
    </row>
    <row r="177" spans="1:6" hidden="1"/>
    <row r="178" spans="1:6" hidden="1"/>
    <row r="179" spans="1:6" hidden="1">
      <c r="A179" s="1">
        <v>4</v>
      </c>
      <c r="B179" s="4" t="s">
        <v>45</v>
      </c>
      <c r="C179" s="4"/>
      <c r="D179" s="4"/>
      <c r="E179" s="4"/>
      <c r="F179" s="4"/>
    </row>
    <row r="180" spans="1:6" hidden="1">
      <c r="A180" s="4" t="s">
        <v>19</v>
      </c>
      <c r="B180" s="4" t="s">
        <v>20</v>
      </c>
      <c r="C180" s="4" t="s">
        <v>21</v>
      </c>
      <c r="D180" s="4" t="s">
        <v>22</v>
      </c>
      <c r="E180" s="4" t="s">
        <v>23</v>
      </c>
      <c r="F180" s="4" t="s">
        <v>24</v>
      </c>
    </row>
    <row r="181" spans="1:6" hidden="1">
      <c r="A181" s="4"/>
      <c r="B181" s="4"/>
      <c r="C181" s="4"/>
      <c r="D181" s="4"/>
      <c r="E181" s="4"/>
      <c r="F181" s="4"/>
    </row>
    <row r="182" spans="1:6" ht="15" hidden="1" customHeight="1">
      <c r="A182" s="4" t="s">
        <v>46</v>
      </c>
      <c r="B182" s="4" t="s">
        <v>204</v>
      </c>
      <c r="C182" s="4"/>
      <c r="D182" s="4"/>
      <c r="E182" s="4"/>
      <c r="F182" s="4"/>
    </row>
    <row r="183" spans="1:6" hidden="1">
      <c r="A183" s="4"/>
      <c r="B183" s="4"/>
      <c r="C183" s="4"/>
      <c r="D183" s="4"/>
      <c r="E183" s="4"/>
      <c r="F183" s="4"/>
    </row>
    <row r="184" spans="1:6" hidden="1">
      <c r="A184" s="4"/>
      <c r="B184" s="4"/>
      <c r="C184" s="4"/>
      <c r="D184" s="4"/>
      <c r="E184" s="4"/>
      <c r="F184" s="4"/>
    </row>
    <row r="185" spans="1:6" hidden="1">
      <c r="A185" s="4"/>
      <c r="B185" s="4"/>
      <c r="C185" s="4"/>
      <c r="D185" s="4"/>
      <c r="E185" s="4"/>
      <c r="F185" s="4"/>
    </row>
    <row r="186" spans="1:6" hidden="1">
      <c r="A186" s="4"/>
      <c r="B186" s="4"/>
      <c r="C186" s="4"/>
      <c r="D186" s="4"/>
      <c r="E186" s="4"/>
      <c r="F186" s="4"/>
    </row>
    <row r="187" spans="1:6" hidden="1">
      <c r="A187" s="4"/>
      <c r="B187" s="4"/>
      <c r="C187" s="4"/>
      <c r="D187" s="4"/>
      <c r="E187" s="4"/>
      <c r="F187" s="4"/>
    </row>
    <row r="188" spans="1:6" hidden="1">
      <c r="A188" s="4"/>
      <c r="B188" s="4"/>
      <c r="C188" s="4"/>
      <c r="D188" s="4"/>
      <c r="E188" s="4"/>
      <c r="F188" s="4"/>
    </row>
    <row r="189" spans="1:6" hidden="1">
      <c r="A189" s="4"/>
      <c r="B189" s="4"/>
      <c r="C189" s="4"/>
      <c r="D189" s="4"/>
      <c r="E189" s="4"/>
      <c r="F189" s="4"/>
    </row>
    <row r="190" spans="1:6" hidden="1">
      <c r="A190" s="4"/>
      <c r="B190" s="4"/>
      <c r="C190" s="4"/>
      <c r="D190" s="4"/>
      <c r="E190" s="4"/>
      <c r="F190" s="4"/>
    </row>
    <row r="191" spans="1:6" hidden="1">
      <c r="A191" s="4"/>
      <c r="B191" s="4"/>
      <c r="C191" s="4"/>
      <c r="D191" s="4"/>
      <c r="E191" s="4"/>
      <c r="F191" s="4"/>
    </row>
    <row r="192" spans="1:6" hidden="1">
      <c r="A192" s="4"/>
      <c r="B192" s="4"/>
      <c r="C192" s="4"/>
      <c r="D192" s="4"/>
      <c r="E192" s="4"/>
      <c r="F192" s="4"/>
    </row>
    <row r="193" spans="1:6" hidden="1">
      <c r="A193" s="4"/>
      <c r="B193" s="4"/>
      <c r="C193" s="4"/>
      <c r="D193" s="4"/>
      <c r="E193" s="4"/>
      <c r="F193" s="4"/>
    </row>
    <row r="194" spans="1:6" hidden="1">
      <c r="A194" s="4"/>
      <c r="B194" s="4"/>
      <c r="C194" s="4"/>
      <c r="D194" s="4"/>
      <c r="E194" s="4"/>
      <c r="F194" s="4"/>
    </row>
    <row r="195" spans="1:6" hidden="1">
      <c r="A195" s="4"/>
      <c r="B195" s="4"/>
      <c r="C195" s="4"/>
      <c r="D195" s="4"/>
      <c r="E195" s="4"/>
      <c r="F195" s="4"/>
    </row>
    <row r="196" spans="1:6" hidden="1">
      <c r="A196" s="4"/>
      <c r="B196" s="4"/>
      <c r="C196" s="4"/>
      <c r="D196" s="4"/>
      <c r="E196" s="4"/>
      <c r="F196" s="4"/>
    </row>
    <row r="197" spans="1:6" hidden="1">
      <c r="A197" s="4"/>
      <c r="B197" s="4"/>
      <c r="C197" s="4"/>
      <c r="D197" s="4"/>
      <c r="E197" s="4"/>
      <c r="F197" s="4"/>
    </row>
    <row r="198" spans="1:6" hidden="1">
      <c r="A198" s="4"/>
      <c r="B198" s="4"/>
      <c r="C198" s="4"/>
      <c r="D198" s="4"/>
      <c r="E198" s="4"/>
      <c r="F198" s="4"/>
    </row>
    <row r="199" spans="1:6" hidden="1">
      <c r="A199" s="4"/>
      <c r="B199" s="4"/>
      <c r="C199" s="4"/>
      <c r="D199" s="4"/>
      <c r="E199" s="4"/>
      <c r="F199" s="4"/>
    </row>
    <row r="200" spans="1:6" hidden="1">
      <c r="A200" s="4"/>
      <c r="B200" s="4"/>
      <c r="C200" s="4"/>
      <c r="D200" s="4"/>
      <c r="E200" s="4"/>
      <c r="F200" s="4"/>
    </row>
    <row r="201" spans="1:6" hidden="1">
      <c r="A201" s="4"/>
      <c r="B201" s="4"/>
      <c r="C201" s="4"/>
      <c r="D201" s="4"/>
      <c r="E201" s="4"/>
      <c r="F201" s="4"/>
    </row>
    <row r="202" spans="1:6" hidden="1">
      <c r="A202" s="4"/>
      <c r="B202" s="4"/>
      <c r="C202" s="4"/>
      <c r="D202" s="4"/>
      <c r="E202" s="4"/>
      <c r="F202" s="4"/>
    </row>
    <row r="203" spans="1:6" hidden="1">
      <c r="A203" s="4"/>
      <c r="B203" s="4"/>
      <c r="C203" s="4"/>
      <c r="D203" s="4"/>
      <c r="E203" s="4"/>
      <c r="F203" s="4"/>
    </row>
    <row r="204" spans="1:6" hidden="1">
      <c r="A204" s="4"/>
      <c r="B204" s="4"/>
      <c r="C204" s="4"/>
      <c r="D204" s="4"/>
      <c r="E204" s="4"/>
      <c r="F204" s="4"/>
    </row>
    <row r="205" spans="1:6" hidden="1">
      <c r="A205" s="4"/>
      <c r="B205" s="4"/>
      <c r="C205" s="4"/>
      <c r="D205" s="4"/>
      <c r="E205" s="4"/>
      <c r="F205" s="4"/>
    </row>
    <row r="206" spans="1:6" hidden="1">
      <c r="A206" s="4"/>
      <c r="B206" s="4"/>
      <c r="C206" s="4"/>
      <c r="D206" s="4"/>
      <c r="E206" s="4"/>
      <c r="F206" s="4"/>
    </row>
    <row r="207" spans="1:6" hidden="1">
      <c r="A207" s="4"/>
      <c r="B207" s="4"/>
      <c r="C207" s="4"/>
      <c r="D207" s="4"/>
      <c r="E207" s="4"/>
      <c r="F207" s="4"/>
    </row>
    <row r="208" spans="1:6" hidden="1">
      <c r="A208" s="4"/>
      <c r="B208" s="4"/>
      <c r="C208" s="4"/>
      <c r="D208" s="4"/>
      <c r="E208" s="4"/>
      <c r="F208" s="4"/>
    </row>
    <row r="209" spans="1:6" hidden="1">
      <c r="A209" s="4"/>
      <c r="B209" s="4"/>
      <c r="C209" s="4"/>
      <c r="D209" s="4"/>
      <c r="E209" s="4"/>
      <c r="F209" s="4"/>
    </row>
    <row r="210" spans="1:6" ht="33" hidden="1" customHeight="1">
      <c r="A210" s="4"/>
      <c r="B210" s="4"/>
      <c r="C210" s="4"/>
      <c r="D210" s="4"/>
      <c r="E210" s="4"/>
      <c r="F210" s="4"/>
    </row>
    <row r="211" spans="1:6" ht="15" hidden="1" customHeight="1">
      <c r="B211" s="4"/>
    </row>
    <row r="212" spans="1:6" ht="15" hidden="1" customHeight="1">
      <c r="B212" s="4"/>
    </row>
    <row r="213" spans="1:6" ht="15" hidden="1" customHeight="1">
      <c r="B213" s="4"/>
    </row>
    <row r="214" spans="1:6" ht="15" hidden="1" customHeight="1">
      <c r="B214" s="4"/>
    </row>
    <row r="215" spans="1:6" ht="15" hidden="1" customHeight="1">
      <c r="B215" s="4"/>
    </row>
    <row r="216" spans="1:6" ht="15" hidden="1" customHeight="1">
      <c r="B216" s="4"/>
    </row>
    <row r="217" spans="1:6" ht="15" hidden="1" customHeight="1">
      <c r="B217" s="4"/>
    </row>
    <row r="218" spans="1:6" ht="15" hidden="1" customHeight="1">
      <c r="B218" s="4"/>
    </row>
    <row r="219" spans="1:6" ht="15" hidden="1" customHeight="1">
      <c r="B219" s="4"/>
    </row>
    <row r="220" spans="1:6" ht="17.25" hidden="1">
      <c r="C220" s="1" t="s">
        <v>189</v>
      </c>
      <c r="F220" s="1">
        <f>D220*E220</f>
        <v>0</v>
      </c>
    </row>
    <row r="221" spans="1:6" ht="15" hidden="1" customHeight="1">
      <c r="A221" s="4" t="s">
        <v>47</v>
      </c>
      <c r="B221" s="4" t="s">
        <v>205</v>
      </c>
      <c r="C221" s="4"/>
      <c r="D221" s="4"/>
      <c r="E221" s="4"/>
      <c r="F221" s="4"/>
    </row>
    <row r="222" spans="1:6" hidden="1">
      <c r="A222" s="4"/>
      <c r="B222" s="4"/>
      <c r="C222" s="4"/>
      <c r="D222" s="4"/>
      <c r="E222" s="4"/>
      <c r="F222" s="4"/>
    </row>
    <row r="223" spans="1:6" hidden="1">
      <c r="A223" s="4"/>
      <c r="B223" s="4"/>
      <c r="C223" s="4"/>
      <c r="D223" s="4"/>
      <c r="E223" s="4"/>
      <c r="F223" s="4"/>
    </row>
    <row r="224" spans="1:6" hidden="1">
      <c r="A224" s="4"/>
      <c r="B224" s="4"/>
      <c r="C224" s="4"/>
      <c r="D224" s="4"/>
      <c r="E224" s="4"/>
      <c r="F224" s="4"/>
    </row>
    <row r="225" spans="1:6" hidden="1">
      <c r="A225" s="4"/>
      <c r="B225" s="4"/>
      <c r="C225" s="4"/>
      <c r="D225" s="4"/>
      <c r="E225" s="4"/>
      <c r="F225" s="4"/>
    </row>
    <row r="226" spans="1:6" hidden="1">
      <c r="A226" s="4"/>
      <c r="B226" s="4"/>
      <c r="C226" s="4"/>
      <c r="D226" s="4"/>
      <c r="E226" s="4"/>
      <c r="F226" s="4"/>
    </row>
    <row r="227" spans="1:6" hidden="1">
      <c r="A227" s="4"/>
      <c r="B227" s="4"/>
      <c r="C227" s="4"/>
      <c r="D227" s="4"/>
      <c r="E227" s="4"/>
      <c r="F227" s="4"/>
    </row>
    <row r="228" spans="1:6" hidden="1">
      <c r="A228" s="4"/>
      <c r="B228" s="4"/>
      <c r="C228" s="4"/>
      <c r="D228" s="4"/>
      <c r="E228" s="4"/>
      <c r="F228" s="4"/>
    </row>
    <row r="229" spans="1:6" hidden="1">
      <c r="A229" s="4"/>
      <c r="B229" s="4"/>
      <c r="C229" s="4"/>
      <c r="D229" s="4"/>
      <c r="E229" s="4"/>
      <c r="F229" s="4"/>
    </row>
    <row r="230" spans="1:6" hidden="1">
      <c r="A230" s="4"/>
      <c r="B230" s="4"/>
      <c r="C230" s="4"/>
      <c r="D230" s="4"/>
      <c r="E230" s="4"/>
      <c r="F230" s="4"/>
    </row>
    <row r="231" spans="1:6" hidden="1">
      <c r="A231" s="4"/>
      <c r="B231" s="4"/>
      <c r="C231" s="4"/>
      <c r="D231" s="4"/>
      <c r="E231" s="4"/>
      <c r="F231" s="4"/>
    </row>
    <row r="232" spans="1:6" hidden="1">
      <c r="A232" s="4"/>
      <c r="B232" s="4"/>
      <c r="C232" s="4"/>
      <c r="D232" s="4"/>
      <c r="E232" s="4"/>
      <c r="F232" s="4"/>
    </row>
    <row r="233" spans="1:6" hidden="1">
      <c r="A233" s="4"/>
      <c r="B233" s="4"/>
      <c r="C233" s="4"/>
      <c r="D233" s="4"/>
      <c r="E233" s="4"/>
      <c r="F233" s="4"/>
    </row>
    <row r="234" spans="1:6" hidden="1">
      <c r="A234" s="4"/>
      <c r="B234" s="4"/>
      <c r="C234" s="4"/>
      <c r="D234" s="4"/>
      <c r="E234" s="4"/>
      <c r="F234" s="4"/>
    </row>
    <row r="235" spans="1:6" hidden="1">
      <c r="A235" s="4"/>
      <c r="B235" s="4"/>
      <c r="C235" s="4"/>
      <c r="D235" s="4"/>
      <c r="E235" s="4"/>
      <c r="F235" s="4"/>
    </row>
    <row r="236" spans="1:6" hidden="1">
      <c r="A236" s="4"/>
      <c r="B236" s="4"/>
      <c r="C236" s="4"/>
      <c r="D236" s="4"/>
      <c r="E236" s="4"/>
      <c r="F236" s="4"/>
    </row>
    <row r="237" spans="1:6" hidden="1">
      <c r="A237" s="4"/>
      <c r="B237" s="4"/>
      <c r="C237" s="4"/>
      <c r="D237" s="4"/>
      <c r="E237" s="4"/>
      <c r="F237" s="4"/>
    </row>
    <row r="238" spans="1:6" hidden="1">
      <c r="A238" s="4"/>
      <c r="B238" s="4"/>
      <c r="C238" s="4"/>
      <c r="D238" s="4"/>
      <c r="E238" s="4"/>
      <c r="F238" s="4"/>
    </row>
    <row r="239" spans="1:6" hidden="1">
      <c r="A239" s="4"/>
      <c r="B239" s="4"/>
      <c r="C239" s="4"/>
      <c r="D239" s="4"/>
      <c r="E239" s="4"/>
      <c r="F239" s="4"/>
    </row>
    <row r="240" spans="1:6" hidden="1">
      <c r="A240" s="4"/>
      <c r="B240" s="4"/>
      <c r="C240" s="4"/>
      <c r="D240" s="4"/>
      <c r="E240" s="4"/>
      <c r="F240" s="4"/>
    </row>
    <row r="241" spans="1:6" hidden="1">
      <c r="A241" s="4"/>
      <c r="B241" s="4"/>
      <c r="C241" s="4"/>
      <c r="D241" s="4"/>
      <c r="E241" s="4"/>
      <c r="F241" s="4"/>
    </row>
    <row r="242" spans="1:6" ht="14.25" hidden="1" customHeight="1">
      <c r="A242" s="4"/>
      <c r="B242" s="4"/>
      <c r="C242" s="4"/>
      <c r="D242" s="4"/>
      <c r="E242" s="4"/>
      <c r="F242" s="4"/>
    </row>
    <row r="243" spans="1:6" hidden="1">
      <c r="A243" s="4"/>
      <c r="B243" s="4" t="s">
        <v>48</v>
      </c>
      <c r="C243" s="4"/>
      <c r="D243" s="4"/>
      <c r="E243" s="4"/>
      <c r="F243" s="4"/>
    </row>
    <row r="244" spans="1:6" hidden="1">
      <c r="A244" s="4"/>
      <c r="B244" s="4"/>
      <c r="C244" s="4"/>
      <c r="D244" s="4"/>
      <c r="E244" s="4"/>
      <c r="F244" s="4"/>
    </row>
    <row r="245" spans="1:6" hidden="1">
      <c r="A245" s="4"/>
      <c r="B245" s="4"/>
      <c r="C245" s="4"/>
      <c r="D245" s="4"/>
      <c r="E245" s="4"/>
      <c r="F245" s="4"/>
    </row>
    <row r="246" spans="1:6" hidden="1">
      <c r="A246" s="4"/>
      <c r="B246" s="4"/>
      <c r="C246" s="4"/>
      <c r="D246" s="4"/>
      <c r="E246" s="4"/>
      <c r="F246" s="4"/>
    </row>
    <row r="247" spans="1:6" hidden="1">
      <c r="A247" s="4"/>
      <c r="B247" s="4"/>
      <c r="C247" s="4"/>
      <c r="D247" s="4"/>
      <c r="E247" s="4"/>
      <c r="F247" s="4"/>
    </row>
    <row r="248" spans="1:6" hidden="1">
      <c r="A248" s="4"/>
      <c r="B248" s="4"/>
      <c r="C248" s="4"/>
      <c r="D248" s="4"/>
      <c r="E248" s="4"/>
      <c r="F248" s="4"/>
    </row>
    <row r="249" spans="1:6" hidden="1">
      <c r="A249" s="4"/>
      <c r="B249" s="4"/>
      <c r="C249" s="4"/>
      <c r="D249" s="4"/>
      <c r="E249" s="4"/>
      <c r="F249" s="4"/>
    </row>
    <row r="250" spans="1:6" hidden="1">
      <c r="A250" s="4"/>
      <c r="B250" s="4"/>
      <c r="C250" s="4"/>
      <c r="D250" s="4"/>
      <c r="E250" s="4"/>
      <c r="F250" s="4"/>
    </row>
    <row r="251" spans="1:6" hidden="1">
      <c r="A251" s="4"/>
      <c r="B251" s="4"/>
      <c r="C251" s="4"/>
      <c r="D251" s="4"/>
      <c r="E251" s="4"/>
      <c r="F251" s="4"/>
    </row>
    <row r="252" spans="1:6" hidden="1">
      <c r="A252" s="4"/>
      <c r="B252" s="4"/>
      <c r="C252" s="4"/>
      <c r="D252" s="4"/>
      <c r="E252" s="4"/>
      <c r="F252" s="4"/>
    </row>
    <row r="253" spans="1:6" hidden="1">
      <c r="A253" s="4"/>
      <c r="B253" s="4"/>
      <c r="C253" s="4"/>
      <c r="D253" s="4"/>
      <c r="E253" s="4"/>
      <c r="F253" s="4"/>
    </row>
    <row r="254" spans="1:6" hidden="1">
      <c r="A254" s="4"/>
      <c r="B254" s="4"/>
      <c r="C254" s="4"/>
      <c r="D254" s="4"/>
      <c r="E254" s="4"/>
      <c r="F254" s="4"/>
    </row>
    <row r="255" spans="1:6" hidden="1">
      <c r="A255" s="4"/>
      <c r="B255" s="4"/>
      <c r="C255" s="4"/>
      <c r="D255" s="4"/>
      <c r="E255" s="4"/>
      <c r="F255" s="4"/>
    </row>
    <row r="256" spans="1:6" hidden="1">
      <c r="A256" s="4"/>
      <c r="B256" s="4"/>
      <c r="C256" s="4"/>
      <c r="D256" s="4"/>
      <c r="E256" s="4"/>
      <c r="F256" s="4"/>
    </row>
    <row r="257" spans="1:6" hidden="1">
      <c r="A257" s="4"/>
      <c r="B257" s="4"/>
      <c r="C257" s="4"/>
      <c r="D257" s="4"/>
      <c r="E257" s="4"/>
      <c r="F257" s="4"/>
    </row>
    <row r="258" spans="1:6" hidden="1">
      <c r="A258" s="4"/>
      <c r="B258" s="4"/>
      <c r="C258" s="4"/>
      <c r="D258" s="4"/>
      <c r="E258" s="4"/>
      <c r="F258" s="4"/>
    </row>
    <row r="259" spans="1:6" ht="21" hidden="1" customHeight="1">
      <c r="A259" s="4"/>
      <c r="B259" s="4"/>
      <c r="C259" s="4"/>
      <c r="D259" s="4"/>
      <c r="E259" s="4"/>
      <c r="F259" s="4"/>
    </row>
    <row r="260" spans="1:6" ht="17.25" hidden="1" customHeight="1">
      <c r="C260" s="1" t="s">
        <v>187</v>
      </c>
      <c r="F260" s="1">
        <f>D260*E260</f>
        <v>0</v>
      </c>
    </row>
    <row r="261" spans="1:6" hidden="1">
      <c r="A261" s="4" t="s">
        <v>49</v>
      </c>
      <c r="B261" s="4" t="s">
        <v>206</v>
      </c>
      <c r="C261" s="4"/>
      <c r="D261" s="4"/>
      <c r="E261" s="4"/>
      <c r="F261" s="4"/>
    </row>
    <row r="262" spans="1:6" hidden="1">
      <c r="A262" s="4"/>
      <c r="B262" s="4"/>
      <c r="C262" s="4"/>
      <c r="D262" s="4"/>
      <c r="E262" s="4"/>
      <c r="F262" s="4"/>
    </row>
    <row r="263" spans="1:6" hidden="1">
      <c r="A263" s="4"/>
      <c r="B263" s="4"/>
      <c r="C263" s="4"/>
      <c r="D263" s="4"/>
      <c r="E263" s="4"/>
      <c r="F263" s="4"/>
    </row>
    <row r="264" spans="1:6" hidden="1">
      <c r="A264" s="4"/>
      <c r="B264" s="4"/>
      <c r="C264" s="4"/>
      <c r="D264" s="4"/>
      <c r="E264" s="4"/>
      <c r="F264" s="4"/>
    </row>
    <row r="265" spans="1:6" hidden="1">
      <c r="A265" s="4"/>
      <c r="B265" s="4"/>
      <c r="C265" s="4"/>
      <c r="D265" s="4"/>
      <c r="E265" s="4"/>
      <c r="F265" s="4"/>
    </row>
    <row r="266" spans="1:6" hidden="1">
      <c r="A266" s="4"/>
      <c r="B266" s="4"/>
      <c r="C266" s="4"/>
      <c r="D266" s="4"/>
      <c r="E266" s="4"/>
      <c r="F266" s="4"/>
    </row>
    <row r="267" spans="1:6" hidden="1">
      <c r="A267" s="4"/>
      <c r="B267" s="4"/>
      <c r="C267" s="4"/>
      <c r="D267" s="4"/>
      <c r="E267" s="4"/>
      <c r="F267" s="4"/>
    </row>
    <row r="268" spans="1:6" hidden="1">
      <c r="A268" s="4"/>
      <c r="B268" s="4"/>
      <c r="C268" s="4"/>
      <c r="D268" s="4"/>
      <c r="E268" s="4"/>
      <c r="F268" s="4"/>
    </row>
    <row r="269" spans="1:6" hidden="1">
      <c r="A269" s="4"/>
      <c r="B269" s="4"/>
      <c r="C269" s="4"/>
      <c r="D269" s="4"/>
      <c r="E269" s="4"/>
      <c r="F269" s="4"/>
    </row>
    <row r="270" spans="1:6" hidden="1">
      <c r="A270" s="4"/>
      <c r="B270" s="4"/>
      <c r="C270" s="4"/>
      <c r="D270" s="4"/>
      <c r="E270" s="4"/>
      <c r="F270" s="4"/>
    </row>
    <row r="271" spans="1:6" hidden="1">
      <c r="A271" s="4"/>
      <c r="B271" s="4"/>
      <c r="C271" s="4"/>
      <c r="D271" s="4"/>
      <c r="E271" s="4"/>
      <c r="F271" s="4"/>
    </row>
    <row r="272" spans="1:6" hidden="1">
      <c r="A272" s="4"/>
      <c r="B272" s="4"/>
      <c r="C272" s="4"/>
      <c r="D272" s="4"/>
      <c r="E272" s="4"/>
      <c r="F272" s="4"/>
    </row>
    <row r="273" spans="1:6" hidden="1">
      <c r="A273" s="4"/>
      <c r="B273" s="4"/>
      <c r="C273" s="4"/>
      <c r="D273" s="4"/>
      <c r="E273" s="4"/>
      <c r="F273" s="4"/>
    </row>
    <row r="274" spans="1:6" hidden="1">
      <c r="A274" s="4"/>
      <c r="B274" s="4"/>
      <c r="C274" s="4"/>
      <c r="D274" s="4"/>
      <c r="E274" s="4"/>
      <c r="F274" s="4"/>
    </row>
    <row r="275" spans="1:6" hidden="1">
      <c r="A275" s="4"/>
      <c r="B275" s="4"/>
      <c r="C275" s="4"/>
      <c r="D275" s="4"/>
      <c r="E275" s="4"/>
      <c r="F275" s="4"/>
    </row>
    <row r="276" spans="1:6" hidden="1">
      <c r="A276" s="4"/>
      <c r="B276" s="4"/>
      <c r="C276" s="4"/>
      <c r="D276" s="4"/>
      <c r="E276" s="4"/>
      <c r="F276" s="4"/>
    </row>
    <row r="277" spans="1:6" hidden="1">
      <c r="A277" s="4"/>
      <c r="B277" s="4"/>
      <c r="C277" s="4"/>
      <c r="D277" s="4"/>
      <c r="E277" s="4"/>
      <c r="F277" s="4"/>
    </row>
    <row r="278" spans="1:6" hidden="1">
      <c r="A278" s="4"/>
      <c r="B278" s="4"/>
      <c r="C278" s="4"/>
      <c r="D278" s="4"/>
      <c r="E278" s="4"/>
      <c r="F278" s="4"/>
    </row>
    <row r="279" spans="1:6" hidden="1">
      <c r="A279" s="4"/>
      <c r="B279" s="4"/>
      <c r="C279" s="4"/>
      <c r="D279" s="4"/>
      <c r="E279" s="4"/>
      <c r="F279" s="4"/>
    </row>
    <row r="280" spans="1:6" hidden="1">
      <c r="A280" s="4"/>
      <c r="B280" s="4"/>
      <c r="C280" s="4"/>
      <c r="D280" s="4"/>
      <c r="E280" s="4"/>
      <c r="F280" s="4"/>
    </row>
    <row r="281" spans="1:6" hidden="1">
      <c r="A281" s="4"/>
      <c r="B281" s="4" t="s">
        <v>207</v>
      </c>
      <c r="C281" s="4"/>
      <c r="D281" s="4"/>
      <c r="E281" s="4"/>
      <c r="F281" s="4"/>
    </row>
    <row r="282" spans="1:6" hidden="1">
      <c r="A282" s="4"/>
      <c r="B282" s="4"/>
      <c r="C282" s="4"/>
      <c r="D282" s="4"/>
      <c r="E282" s="4"/>
      <c r="F282" s="4"/>
    </row>
    <row r="283" spans="1:6" hidden="1">
      <c r="A283" s="4"/>
      <c r="B283" s="4"/>
      <c r="C283" s="4"/>
      <c r="D283" s="4"/>
      <c r="E283" s="4"/>
      <c r="F283" s="4"/>
    </row>
    <row r="284" spans="1:6" hidden="1">
      <c r="A284" s="4"/>
      <c r="B284" s="4"/>
      <c r="C284" s="4"/>
      <c r="D284" s="4"/>
      <c r="E284" s="4"/>
      <c r="F284" s="4"/>
    </row>
    <row r="285" spans="1:6" hidden="1">
      <c r="A285" s="4"/>
      <c r="B285" s="4"/>
      <c r="C285" s="4"/>
      <c r="D285" s="4"/>
      <c r="E285" s="4"/>
      <c r="F285" s="4"/>
    </row>
    <row r="286" spans="1:6" hidden="1">
      <c r="A286" s="4"/>
      <c r="B286" s="4"/>
      <c r="C286" s="4"/>
      <c r="D286" s="4"/>
      <c r="E286" s="4"/>
      <c r="F286" s="4"/>
    </row>
    <row r="287" spans="1:6" hidden="1">
      <c r="A287" s="4"/>
      <c r="B287" s="4"/>
      <c r="C287" s="4"/>
      <c r="D287" s="4"/>
      <c r="E287" s="4"/>
      <c r="F287" s="4"/>
    </row>
    <row r="288" spans="1:6" hidden="1">
      <c r="A288" s="4"/>
      <c r="B288" s="4"/>
      <c r="C288" s="4"/>
      <c r="D288" s="4"/>
      <c r="E288" s="4"/>
      <c r="F288" s="4"/>
    </row>
    <row r="289" spans="1:6" hidden="1">
      <c r="A289" s="4"/>
      <c r="B289" s="4"/>
      <c r="C289" s="4"/>
      <c r="D289" s="4"/>
      <c r="E289" s="4"/>
      <c r="F289" s="4"/>
    </row>
    <row r="290" spans="1:6" ht="16.5" hidden="1" customHeight="1">
      <c r="A290" s="4"/>
      <c r="B290" s="4"/>
      <c r="C290" s="4"/>
      <c r="D290" s="4"/>
      <c r="E290" s="4"/>
      <c r="F290" s="4"/>
    </row>
    <row r="291" spans="1:6" ht="17.25" hidden="1">
      <c r="C291" s="1" t="s">
        <v>187</v>
      </c>
      <c r="F291" s="1">
        <f>D291*E291</f>
        <v>0</v>
      </c>
    </row>
    <row r="292" spans="1:6" ht="195.75" hidden="1" customHeight="1">
      <c r="A292" s="1" t="s">
        <v>85</v>
      </c>
      <c r="B292" s="1" t="s">
        <v>208</v>
      </c>
    </row>
    <row r="293" spans="1:6" hidden="1">
      <c r="C293" s="1" t="s">
        <v>72</v>
      </c>
      <c r="F293" s="1">
        <f>D293*E293</f>
        <v>0</v>
      </c>
    </row>
    <row r="294" spans="1:6" hidden="1"/>
    <row r="295" spans="1:6" hidden="1">
      <c r="B295" s="1" t="s">
        <v>37</v>
      </c>
      <c r="C295" s="4">
        <f>SUM(F283:F294)</f>
        <v>0</v>
      </c>
      <c r="D295" s="4"/>
      <c r="E295" s="4"/>
      <c r="F295" s="4"/>
    </row>
    <row r="296" spans="1:6" hidden="1"/>
    <row r="297" spans="1:6" hidden="1"/>
    <row r="298" spans="1:6" hidden="1">
      <c r="A298" s="1">
        <v>5</v>
      </c>
      <c r="B298" s="4" t="s">
        <v>50</v>
      </c>
      <c r="C298" s="4"/>
      <c r="D298" s="4"/>
      <c r="E298" s="4"/>
      <c r="F298" s="4"/>
    </row>
    <row r="299" spans="1:6" hidden="1">
      <c r="A299" s="4" t="s">
        <v>19</v>
      </c>
      <c r="B299" s="4" t="s">
        <v>20</v>
      </c>
      <c r="C299" s="4" t="s">
        <v>21</v>
      </c>
      <c r="D299" s="4" t="s">
        <v>22</v>
      </c>
      <c r="E299" s="4" t="s">
        <v>23</v>
      </c>
      <c r="F299" s="4" t="s">
        <v>24</v>
      </c>
    </row>
    <row r="300" spans="1:6" hidden="1">
      <c r="A300" s="4"/>
      <c r="B300" s="4"/>
      <c r="C300" s="4"/>
      <c r="D300" s="4"/>
      <c r="E300" s="4"/>
      <c r="F300" s="4"/>
    </row>
    <row r="301" spans="1:6" ht="125.25" hidden="1" customHeight="1">
      <c r="A301" s="1" t="s">
        <v>79</v>
      </c>
      <c r="B301" s="1" t="s">
        <v>209</v>
      </c>
    </row>
    <row r="302" spans="1:6" hidden="1">
      <c r="B302" s="1" t="s">
        <v>86</v>
      </c>
      <c r="C302" s="1" t="s">
        <v>72</v>
      </c>
      <c r="F302" s="1">
        <f>D302*E302</f>
        <v>0</v>
      </c>
    </row>
    <row r="303" spans="1:6" ht="120" hidden="1">
      <c r="A303" s="1" t="s">
        <v>105</v>
      </c>
      <c r="B303" s="1" t="s">
        <v>210</v>
      </c>
    </row>
    <row r="304" spans="1:6" hidden="1">
      <c r="B304" s="1" t="s">
        <v>99</v>
      </c>
    </row>
    <row r="305" spans="1:6" hidden="1"/>
    <row r="306" spans="1:6" hidden="1">
      <c r="B306" s="1" t="s">
        <v>100</v>
      </c>
      <c r="C306" s="1" t="s">
        <v>72</v>
      </c>
    </row>
    <row r="307" spans="1:6" hidden="1">
      <c r="B307" s="1" t="s">
        <v>101</v>
      </c>
      <c r="C307" s="1" t="s">
        <v>72</v>
      </c>
    </row>
    <row r="308" spans="1:6" hidden="1">
      <c r="B308" s="1" t="s">
        <v>102</v>
      </c>
      <c r="C308" s="1" t="s">
        <v>72</v>
      </c>
    </row>
    <row r="309" spans="1:6" hidden="1">
      <c r="B309" s="1" t="s">
        <v>103</v>
      </c>
      <c r="C309" s="1" t="s">
        <v>72</v>
      </c>
    </row>
    <row r="310" spans="1:6" ht="17.25" hidden="1">
      <c r="B310" s="1" t="s">
        <v>104</v>
      </c>
      <c r="C310" s="1" t="s">
        <v>189</v>
      </c>
    </row>
    <row r="311" spans="1:6" ht="150" hidden="1">
      <c r="A311" s="1" t="s">
        <v>106</v>
      </c>
      <c r="B311" s="1" t="s">
        <v>211</v>
      </c>
    </row>
    <row r="312" spans="1:6" hidden="1"/>
    <row r="313" spans="1:6" hidden="1">
      <c r="B313" s="1" t="s">
        <v>100</v>
      </c>
      <c r="C313" s="1" t="s">
        <v>72</v>
      </c>
    </row>
    <row r="314" spans="1:6" hidden="1">
      <c r="B314" s="1" t="s">
        <v>102</v>
      </c>
      <c r="C314" s="1" t="s">
        <v>72</v>
      </c>
    </row>
    <row r="315" spans="1:6" hidden="1"/>
    <row r="316" spans="1:6" hidden="1">
      <c r="B316" s="1" t="s">
        <v>37</v>
      </c>
      <c r="C316" s="4">
        <f>SUM(F315:F315)</f>
        <v>0</v>
      </c>
      <c r="D316" s="4"/>
      <c r="E316" s="4"/>
      <c r="F316" s="4"/>
    </row>
    <row r="317" spans="1:6" hidden="1"/>
    <row r="318" spans="1:6" hidden="1"/>
    <row r="319" spans="1:6" hidden="1">
      <c r="A319" s="1">
        <v>6</v>
      </c>
      <c r="B319" s="4" t="s">
        <v>51</v>
      </c>
      <c r="C319" s="4"/>
      <c r="D319" s="4"/>
      <c r="E319" s="4"/>
      <c r="F319" s="4"/>
    </row>
    <row r="320" spans="1:6" hidden="1">
      <c r="A320" s="4" t="s">
        <v>19</v>
      </c>
      <c r="B320" s="4" t="s">
        <v>20</v>
      </c>
      <c r="C320" s="4" t="s">
        <v>21</v>
      </c>
      <c r="D320" s="4" t="s">
        <v>22</v>
      </c>
      <c r="E320" s="4" t="s">
        <v>23</v>
      </c>
      <c r="F320" s="4" t="s">
        <v>24</v>
      </c>
    </row>
    <row r="321" spans="1:6" hidden="1">
      <c r="A321" s="4"/>
      <c r="B321" s="4"/>
      <c r="C321" s="4"/>
      <c r="D321" s="4"/>
      <c r="E321" s="4"/>
      <c r="F321" s="4"/>
    </row>
    <row r="322" spans="1:6" hidden="1">
      <c r="A322" s="1" t="s">
        <v>52</v>
      </c>
      <c r="B322" s="1" t="s">
        <v>54</v>
      </c>
    </row>
    <row r="323" spans="1:6" ht="78.75" hidden="1" customHeight="1">
      <c r="B323" s="1" t="s">
        <v>76</v>
      </c>
    </row>
    <row r="324" spans="1:6" ht="60" hidden="1">
      <c r="B324" s="1" t="s">
        <v>77</v>
      </c>
    </row>
    <row r="325" spans="1:6" ht="75" hidden="1">
      <c r="B325" s="1" t="s">
        <v>55</v>
      </c>
    </row>
    <row r="326" spans="1:6" hidden="1"/>
    <row r="327" spans="1:6" hidden="1">
      <c r="A327" s="1" t="s">
        <v>59</v>
      </c>
      <c r="B327" s="1" t="s">
        <v>56</v>
      </c>
    </row>
    <row r="328" spans="1:6" ht="30" hidden="1">
      <c r="B328" s="1" t="s">
        <v>57</v>
      </c>
    </row>
    <row r="329" spans="1:6" hidden="1"/>
    <row r="330" spans="1:6" hidden="1">
      <c r="B330" s="1" t="s">
        <v>58</v>
      </c>
    </row>
    <row r="331" spans="1:6" hidden="1">
      <c r="B331" s="1" t="s">
        <v>89</v>
      </c>
      <c r="C331" s="1" t="s">
        <v>29</v>
      </c>
      <c r="D331" s="1">
        <v>2</v>
      </c>
      <c r="F331" s="1">
        <v>0</v>
      </c>
    </row>
    <row r="332" spans="1:6" hidden="1"/>
    <row r="333" spans="1:6" hidden="1">
      <c r="A333" s="1" t="s">
        <v>62</v>
      </c>
      <c r="B333" s="1" t="s">
        <v>60</v>
      </c>
    </row>
    <row r="334" spans="1:6" ht="45" hidden="1">
      <c r="B334" s="1" t="s">
        <v>61</v>
      </c>
    </row>
    <row r="335" spans="1:6" hidden="1">
      <c r="B335" s="1" t="s">
        <v>58</v>
      </c>
    </row>
    <row r="336" spans="1:6" hidden="1"/>
    <row r="337" spans="1:6" hidden="1">
      <c r="B337" s="1" t="s">
        <v>88</v>
      </c>
      <c r="C337" s="1" t="s">
        <v>29</v>
      </c>
      <c r="D337" s="1">
        <v>2</v>
      </c>
      <c r="F337" s="1">
        <v>0</v>
      </c>
    </row>
    <row r="338" spans="1:6" hidden="1">
      <c r="B338" s="1" t="s">
        <v>87</v>
      </c>
      <c r="C338" s="1" t="s">
        <v>29</v>
      </c>
      <c r="D338" s="1">
        <v>6</v>
      </c>
      <c r="F338" s="1">
        <v>0</v>
      </c>
    </row>
    <row r="339" spans="1:6" hidden="1">
      <c r="A339" s="1" t="s">
        <v>53</v>
      </c>
      <c r="B339" s="1" t="s">
        <v>63</v>
      </c>
    </row>
    <row r="340" spans="1:6" ht="155.25" hidden="1" customHeight="1">
      <c r="B340" s="1" t="s">
        <v>78</v>
      </c>
    </row>
    <row r="341" spans="1:6" ht="66.75" hidden="1" customHeight="1">
      <c r="B341" s="1" t="s">
        <v>67</v>
      </c>
    </row>
    <row r="342" spans="1:6" hidden="1">
      <c r="A342" s="1" t="s">
        <v>68</v>
      </c>
      <c r="B342" s="1" t="s">
        <v>69</v>
      </c>
    </row>
    <row r="343" spans="1:6" ht="75" hidden="1">
      <c r="B343" s="1" t="s">
        <v>70</v>
      </c>
    </row>
    <row r="344" spans="1:6" hidden="1">
      <c r="B344" s="1" t="s">
        <v>90</v>
      </c>
    </row>
    <row r="345" spans="1:6" hidden="1">
      <c r="B345" s="1" t="s">
        <v>71</v>
      </c>
      <c r="C345" s="1" t="s">
        <v>72</v>
      </c>
      <c r="F345" s="1">
        <f>D345*E345</f>
        <v>0</v>
      </c>
    </row>
    <row r="346" spans="1:6" hidden="1">
      <c r="B346" s="1" t="s">
        <v>91</v>
      </c>
    </row>
    <row r="347" spans="1:6" hidden="1">
      <c r="B347" s="1" t="s">
        <v>92</v>
      </c>
    </row>
    <row r="348" spans="1:6" hidden="1">
      <c r="B348" s="1" t="s">
        <v>71</v>
      </c>
      <c r="C348" s="1" t="s">
        <v>72</v>
      </c>
      <c r="F348" s="1">
        <f>D348*E348</f>
        <v>0</v>
      </c>
    </row>
    <row r="349" spans="1:6" hidden="1"/>
    <row r="350" spans="1:6" hidden="1">
      <c r="A350" s="1" t="s">
        <v>74</v>
      </c>
      <c r="B350" s="1" t="s">
        <v>73</v>
      </c>
    </row>
    <row r="351" spans="1:6" ht="45" hidden="1">
      <c r="B351" s="1" t="s">
        <v>75</v>
      </c>
    </row>
    <row r="352" spans="1:6" hidden="1">
      <c r="B352" s="1" t="s">
        <v>93</v>
      </c>
    </row>
    <row r="353" spans="2:6" ht="17.25" hidden="1">
      <c r="B353" s="1" t="s">
        <v>212</v>
      </c>
      <c r="C353" s="1" t="s">
        <v>187</v>
      </c>
      <c r="F353" s="1">
        <f>D353*E353</f>
        <v>0</v>
      </c>
    </row>
    <row r="354" spans="2:6" hidden="1"/>
    <row r="355" spans="2:6" hidden="1">
      <c r="B355" s="1" t="s">
        <v>37</v>
      </c>
      <c r="C355" s="4">
        <f>SUM(F346:F354)</f>
        <v>0</v>
      </c>
      <c r="D355" s="4"/>
      <c r="E355" s="4"/>
      <c r="F355" s="4"/>
    </row>
  </sheetData>
  <mergeCells count="103">
    <mergeCell ref="A221:A259"/>
    <mergeCell ref="A261:A290"/>
    <mergeCell ref="C299:C300"/>
    <mergeCell ref="D299:D300"/>
    <mergeCell ref="E299:E300"/>
    <mergeCell ref="F299:F300"/>
    <mergeCell ref="B261:B280"/>
    <mergeCell ref="B281:B290"/>
    <mergeCell ref="D261:D280"/>
    <mergeCell ref="E261:E280"/>
    <mergeCell ref="C281:C290"/>
    <mergeCell ref="E281:E290"/>
    <mergeCell ref="D281:D290"/>
    <mergeCell ref="C355:F355"/>
    <mergeCell ref="F180:F181"/>
    <mergeCell ref="B182:B219"/>
    <mergeCell ref="A182:A210"/>
    <mergeCell ref="C182:C210"/>
    <mergeCell ref="D182:D210"/>
    <mergeCell ref="E182:E210"/>
    <mergeCell ref="F182:F210"/>
    <mergeCell ref="C221:C242"/>
    <mergeCell ref="D221:D242"/>
    <mergeCell ref="A299:A300"/>
    <mergeCell ref="B299:B300"/>
    <mergeCell ref="B319:F319"/>
    <mergeCell ref="A320:A321"/>
    <mergeCell ref="B320:B321"/>
    <mergeCell ref="C320:C321"/>
    <mergeCell ref="D320:D321"/>
    <mergeCell ref="E320:E321"/>
    <mergeCell ref="F320:F321"/>
    <mergeCell ref="C316:F316"/>
    <mergeCell ref="F243:F259"/>
    <mergeCell ref="A180:A181"/>
    <mergeCell ref="B180:B181"/>
    <mergeCell ref="C180:C181"/>
    <mergeCell ref="C295:F295"/>
    <mergeCell ref="B298:F298"/>
    <mergeCell ref="C176:F176"/>
    <mergeCell ref="B179:F179"/>
    <mergeCell ref="F261:F280"/>
    <mergeCell ref="F281:F290"/>
    <mergeCell ref="C243:C259"/>
    <mergeCell ref="D243:D259"/>
    <mergeCell ref="E243:E259"/>
    <mergeCell ref="C261:C280"/>
    <mergeCell ref="D180:D181"/>
    <mergeCell ref="E180:E181"/>
    <mergeCell ref="B243:B259"/>
    <mergeCell ref="E221:E242"/>
    <mergeCell ref="F221:F242"/>
    <mergeCell ref="B221:B242"/>
    <mergeCell ref="E120:E121"/>
    <mergeCell ref="C161:F161"/>
    <mergeCell ref="F120:F121"/>
    <mergeCell ref="B119:F119"/>
    <mergeCell ref="C144:F144"/>
    <mergeCell ref="B147:F147"/>
    <mergeCell ref="B164:F164"/>
    <mergeCell ref="A165:A166"/>
    <mergeCell ref="B165:B166"/>
    <mergeCell ref="C165:C166"/>
    <mergeCell ref="D165:D166"/>
    <mergeCell ref="E165:E166"/>
    <mergeCell ref="F165:F166"/>
    <mergeCell ref="A75:F81"/>
    <mergeCell ref="A60:F64"/>
    <mergeCell ref="A65:F69"/>
    <mergeCell ref="E148:E149"/>
    <mergeCell ref="F148:F149"/>
    <mergeCell ref="A120:A121"/>
    <mergeCell ref="B120:B121"/>
    <mergeCell ref="C120:C121"/>
    <mergeCell ref="A82:F86"/>
    <mergeCell ref="A87:F93"/>
    <mergeCell ref="A94:F100"/>
    <mergeCell ref="A101:F103"/>
    <mergeCell ref="A104:F106"/>
    <mergeCell ref="A148:A149"/>
    <mergeCell ref="B148:B149"/>
    <mergeCell ref="C148:C149"/>
    <mergeCell ref="D148:D149"/>
    <mergeCell ref="A70:F74"/>
    <mergeCell ref="A107:F109"/>
    <mergeCell ref="A111:F112"/>
    <mergeCell ref="A113:F116"/>
    <mergeCell ref="A117:F118"/>
    <mergeCell ref="A110:F110"/>
    <mergeCell ref="D120:D121"/>
    <mergeCell ref="A8:F10"/>
    <mergeCell ref="A47:F55"/>
    <mergeCell ref="A56:F59"/>
    <mergeCell ref="A1:F1"/>
    <mergeCell ref="A2:F6"/>
    <mergeCell ref="A7:F7"/>
    <mergeCell ref="A11:F13"/>
    <mergeCell ref="A31:F40"/>
    <mergeCell ref="A41:F43"/>
    <mergeCell ref="A44:F46"/>
    <mergeCell ref="A14:F17"/>
    <mergeCell ref="A18:F24"/>
    <mergeCell ref="A25:F30"/>
  </mergeCells>
  <pageMargins left="0.70866141732283472" right="0.70866141732283472" top="0.74803149606299213" bottom="0.74803149606299213" header="0.31496062992125984" footer="0.31496062992125984"/>
  <pageSetup paperSize="9" scale="85" orientation="portrait" r:id="rId1"/>
  <rowBreaks count="2" manualBreakCount="2">
    <brk id="59" max="5" man="1"/>
    <brk id="11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view="pageBreakPreview" topLeftCell="A7" zoomScaleNormal="100" zoomScaleSheetLayoutView="100" workbookViewId="0">
      <selection activeCell="A7" sqref="A1:XFD1048576"/>
    </sheetView>
  </sheetViews>
  <sheetFormatPr defaultRowHeight="15"/>
  <cols>
    <col min="1" max="1" width="9.140625" style="2"/>
    <col min="2" max="2" width="47.140625" style="2" customWidth="1"/>
    <col min="3" max="3" width="9.140625" style="2"/>
    <col min="4" max="4" width="9.28515625" style="2" bestFit="1" customWidth="1"/>
    <col min="5" max="5" width="10" style="2" bestFit="1" customWidth="1"/>
    <col min="6" max="6" width="11.7109375" style="2" bestFit="1" customWidth="1"/>
    <col min="7" max="16384" width="9.140625" style="2"/>
  </cols>
  <sheetData>
    <row r="1" spans="1:6" ht="15.75" customHeight="1">
      <c r="A1" s="2">
        <v>1</v>
      </c>
      <c r="B1" s="5" t="s">
        <v>18</v>
      </c>
      <c r="C1" s="5"/>
      <c r="D1" s="5"/>
      <c r="E1" s="5"/>
      <c r="F1" s="5"/>
    </row>
    <row r="2" spans="1:6" ht="15" customHeight="1">
      <c r="A2" s="5" t="s">
        <v>19</v>
      </c>
      <c r="B2" s="5" t="s">
        <v>20</v>
      </c>
      <c r="C2" s="5" t="s">
        <v>21</v>
      </c>
      <c r="D2" s="5" t="s">
        <v>22</v>
      </c>
      <c r="E2" s="5" t="s">
        <v>23</v>
      </c>
      <c r="F2" s="5" t="s">
        <v>24</v>
      </c>
    </row>
    <row r="3" spans="1:6">
      <c r="A3" s="5"/>
      <c r="B3" s="5"/>
      <c r="C3" s="5"/>
      <c r="D3" s="5"/>
      <c r="E3" s="5"/>
      <c r="F3" s="5"/>
    </row>
    <row r="5" spans="1:6" ht="172.5" customHeight="1">
      <c r="A5" s="2" t="s">
        <v>25</v>
      </c>
      <c r="B5" s="2" t="s">
        <v>118</v>
      </c>
    </row>
    <row r="6" spans="1:6" ht="18">
      <c r="C6" s="2" t="s">
        <v>65</v>
      </c>
      <c r="D6" s="2">
        <v>1210</v>
      </c>
      <c r="F6" s="2">
        <f>D6*E6</f>
        <v>0</v>
      </c>
    </row>
    <row r="7" spans="1:6" ht="150">
      <c r="A7" s="2" t="s">
        <v>27</v>
      </c>
      <c r="B7" s="2" t="s">
        <v>119</v>
      </c>
    </row>
    <row r="8" spans="1:6">
      <c r="C8" s="2" t="s">
        <v>72</v>
      </c>
      <c r="D8" s="2">
        <v>60</v>
      </c>
      <c r="F8" s="2">
        <f>D8*E8</f>
        <v>0</v>
      </c>
    </row>
    <row r="9" spans="1:6" ht="90">
      <c r="A9" s="2" t="s">
        <v>28</v>
      </c>
      <c r="B9" s="2" t="s">
        <v>152</v>
      </c>
    </row>
    <row r="10" spans="1:6">
      <c r="C10" s="2" t="s">
        <v>72</v>
      </c>
      <c r="D10" s="2">
        <v>52</v>
      </c>
      <c r="F10" s="2">
        <f>D10*E10</f>
        <v>0</v>
      </c>
    </row>
    <row r="11" spans="1:6" ht="107.25" customHeight="1">
      <c r="A11" s="2" t="s">
        <v>94</v>
      </c>
      <c r="B11" s="2" t="s">
        <v>120</v>
      </c>
    </row>
    <row r="12" spans="1:6" ht="18">
      <c r="C12" s="2" t="s">
        <v>65</v>
      </c>
      <c r="D12" s="2">
        <v>35</v>
      </c>
      <c r="F12" s="2">
        <f>D12*E12</f>
        <v>0</v>
      </c>
    </row>
    <row r="13" spans="1:6" ht="120">
      <c r="A13" s="2" t="s">
        <v>30</v>
      </c>
      <c r="B13" s="2" t="s">
        <v>146</v>
      </c>
    </row>
    <row r="14" spans="1:6" ht="15.75" customHeight="1">
      <c r="C14" s="2" t="s">
        <v>29</v>
      </c>
      <c r="D14" s="2">
        <v>1</v>
      </c>
      <c r="F14" s="2">
        <f>D14*E14</f>
        <v>0</v>
      </c>
    </row>
    <row r="16" spans="1:6" ht="15.75" customHeight="1">
      <c r="F16" s="2">
        <f>D16*E16</f>
        <v>0</v>
      </c>
    </row>
    <row r="17" spans="2:6">
      <c r="B17" s="2" t="s">
        <v>37</v>
      </c>
      <c r="C17" s="5">
        <f>SUM($F$4:$F$16)</f>
        <v>0</v>
      </c>
      <c r="D17" s="5"/>
      <c r="E17" s="5"/>
      <c r="F17" s="5"/>
    </row>
  </sheetData>
  <mergeCells count="8">
    <mergeCell ref="F2:F3"/>
    <mergeCell ref="B1:F1"/>
    <mergeCell ref="C17:F17"/>
    <mergeCell ref="A2:A3"/>
    <mergeCell ref="B2:B3"/>
    <mergeCell ref="C2:C3"/>
    <mergeCell ref="D2:D3"/>
    <mergeCell ref="E2:E3"/>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
  <sheetViews>
    <sheetView view="pageBreakPreview" zoomScaleNormal="100" zoomScaleSheetLayoutView="100" workbookViewId="0">
      <selection sqref="A1:XFD1048576"/>
    </sheetView>
  </sheetViews>
  <sheetFormatPr defaultRowHeight="15"/>
  <cols>
    <col min="1" max="1" width="9.140625" style="2" customWidth="1"/>
    <col min="2" max="2" width="46.5703125" style="2" customWidth="1"/>
    <col min="3" max="4" width="9.140625" style="2"/>
    <col min="5" max="5" width="7.42578125" style="2" customWidth="1"/>
    <col min="6" max="6" width="10.28515625" style="2" bestFit="1" customWidth="1"/>
    <col min="7" max="16384" width="9.140625" style="2"/>
  </cols>
  <sheetData>
    <row r="1" spans="1:6">
      <c r="A1" s="2">
        <v>2</v>
      </c>
      <c r="B1" s="5" t="s">
        <v>38</v>
      </c>
      <c r="C1" s="5"/>
      <c r="D1" s="5"/>
      <c r="E1" s="5"/>
      <c r="F1" s="5"/>
    </row>
    <row r="2" spans="1:6">
      <c r="A2" s="5" t="s">
        <v>19</v>
      </c>
      <c r="B2" s="5" t="s">
        <v>20</v>
      </c>
      <c r="C2" s="5" t="s">
        <v>21</v>
      </c>
      <c r="D2" s="5" t="s">
        <v>22</v>
      </c>
      <c r="E2" s="5" t="s">
        <v>23</v>
      </c>
      <c r="F2" s="5" t="s">
        <v>24</v>
      </c>
    </row>
    <row r="3" spans="1:6">
      <c r="A3" s="5"/>
      <c r="B3" s="5"/>
      <c r="C3" s="5"/>
      <c r="D3" s="5"/>
      <c r="E3" s="5"/>
      <c r="F3" s="5"/>
    </row>
    <row r="4" spans="1:6" ht="162.75" customHeight="1">
      <c r="A4" s="2" t="s">
        <v>39</v>
      </c>
      <c r="B4" s="2" t="s">
        <v>155</v>
      </c>
    </row>
    <row r="5" spans="1:6" ht="18">
      <c r="C5" s="2" t="s">
        <v>66</v>
      </c>
      <c r="D5" s="2">
        <v>122</v>
      </c>
      <c r="F5" s="2">
        <f>D5*E5</f>
        <v>0</v>
      </c>
    </row>
    <row r="6" spans="1:6" ht="89.25">
      <c r="A6" s="2" t="s">
        <v>40</v>
      </c>
      <c r="B6" s="2" t="s">
        <v>121</v>
      </c>
    </row>
    <row r="7" spans="1:6" ht="18">
      <c r="C7" s="2" t="s">
        <v>66</v>
      </c>
      <c r="D7" s="2">
        <v>122</v>
      </c>
      <c r="F7" s="2">
        <f>D7*E7</f>
        <v>0</v>
      </c>
    </row>
    <row r="10" spans="1:6" ht="59.25">
      <c r="A10" s="2" t="s">
        <v>41</v>
      </c>
      <c r="B10" s="2" t="s">
        <v>156</v>
      </c>
    </row>
    <row r="11" spans="1:6" ht="18">
      <c r="C11" s="2" t="s">
        <v>66</v>
      </c>
      <c r="D11" s="2">
        <v>90</v>
      </c>
      <c r="F11" s="2">
        <f>D11*E11</f>
        <v>0</v>
      </c>
    </row>
    <row r="12" spans="1:6" ht="195.75" customHeight="1">
      <c r="A12" s="2" t="s">
        <v>42</v>
      </c>
      <c r="B12" s="2" t="s">
        <v>130</v>
      </c>
    </row>
    <row r="13" spans="1:6" ht="18">
      <c r="C13" s="2" t="s">
        <v>65</v>
      </c>
      <c r="D13" s="2">
        <v>1005</v>
      </c>
      <c r="F13" s="2">
        <f>D13*E13</f>
        <v>0</v>
      </c>
    </row>
    <row r="14" spans="1:6" ht="176.25" customHeight="1">
      <c r="A14" s="2" t="s">
        <v>129</v>
      </c>
      <c r="B14" s="2" t="s">
        <v>162</v>
      </c>
    </row>
    <row r="15" spans="1:6">
      <c r="C15" s="2" t="s">
        <v>29</v>
      </c>
      <c r="D15" s="2">
        <v>6</v>
      </c>
      <c r="F15" s="2">
        <f>D15*E15</f>
        <v>0</v>
      </c>
    </row>
    <row r="16" spans="1:6" ht="179.25">
      <c r="A16" s="2" t="s">
        <v>43</v>
      </c>
      <c r="B16" s="2" t="s">
        <v>161</v>
      </c>
    </row>
    <row r="17" spans="1:6">
      <c r="C17" s="2" t="s">
        <v>29</v>
      </c>
      <c r="D17" s="2">
        <v>3.8</v>
      </c>
      <c r="F17" s="2">
        <f>D17*E17</f>
        <v>0</v>
      </c>
    </row>
    <row r="18" spans="1:6" ht="193.5">
      <c r="A18" s="2" t="s">
        <v>122</v>
      </c>
      <c r="B18" s="2" t="s">
        <v>169</v>
      </c>
    </row>
    <row r="19" spans="1:6">
      <c r="C19" s="2" t="s">
        <v>26</v>
      </c>
      <c r="D19" s="2">
        <v>50</v>
      </c>
      <c r="F19" s="2">
        <f>D19*E19</f>
        <v>0</v>
      </c>
    </row>
    <row r="20" spans="1:6" ht="193.5">
      <c r="A20" s="2" t="s">
        <v>122</v>
      </c>
      <c r="B20" s="2" t="s">
        <v>170</v>
      </c>
    </row>
    <row r="21" spans="1:6">
      <c r="C21" s="2" t="s">
        <v>26</v>
      </c>
      <c r="D21" s="2">
        <v>80</v>
      </c>
      <c r="F21" s="2">
        <f>D21*E21</f>
        <v>0</v>
      </c>
    </row>
    <row r="23" spans="1:6">
      <c r="B23" s="2" t="s">
        <v>37</v>
      </c>
      <c r="C23" s="5">
        <f>SUM(F4:F15)</f>
        <v>0</v>
      </c>
      <c r="D23" s="5"/>
      <c r="E23" s="5"/>
      <c r="F23" s="5"/>
    </row>
  </sheetData>
  <mergeCells count="8">
    <mergeCell ref="C23:F23"/>
    <mergeCell ref="B1:F1"/>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view="pageBreakPreview" topLeftCell="A7" zoomScaleNormal="100" zoomScaleSheetLayoutView="100" workbookViewId="0">
      <selection sqref="A1:XFD1048576"/>
    </sheetView>
  </sheetViews>
  <sheetFormatPr defaultRowHeight="15"/>
  <cols>
    <col min="1" max="1" width="9.140625" style="2"/>
    <col min="2" max="2" width="46.5703125" style="2" customWidth="1"/>
    <col min="3" max="4" width="9.140625" style="2"/>
    <col min="5" max="5" width="8.42578125" style="2" customWidth="1"/>
    <col min="6" max="6" width="10.28515625" style="2" bestFit="1" customWidth="1"/>
    <col min="7" max="16384" width="9.140625" style="2"/>
  </cols>
  <sheetData>
    <row r="1" spans="1:6">
      <c r="A1" s="2">
        <v>3</v>
      </c>
      <c r="B1" s="5" t="s">
        <v>123</v>
      </c>
      <c r="C1" s="5"/>
      <c r="D1" s="5"/>
      <c r="E1" s="5"/>
      <c r="F1" s="5"/>
    </row>
    <row r="2" spans="1:6">
      <c r="A2" s="5" t="s">
        <v>19</v>
      </c>
      <c r="B2" s="5" t="s">
        <v>20</v>
      </c>
      <c r="C2" s="5" t="s">
        <v>21</v>
      </c>
      <c r="D2" s="5" t="s">
        <v>22</v>
      </c>
      <c r="E2" s="5" t="s">
        <v>23</v>
      </c>
      <c r="F2" s="5" t="s">
        <v>24</v>
      </c>
    </row>
    <row r="3" spans="1:6">
      <c r="A3" s="5"/>
      <c r="B3" s="5"/>
      <c r="C3" s="5"/>
      <c r="D3" s="5"/>
      <c r="E3" s="5"/>
      <c r="F3" s="5"/>
    </row>
    <row r="5" spans="1:6" ht="198" customHeight="1">
      <c r="A5" s="2" t="s">
        <v>80</v>
      </c>
      <c r="B5" s="2" t="s">
        <v>157</v>
      </c>
    </row>
    <row r="6" spans="1:6" ht="18">
      <c r="C6" s="2" t="s">
        <v>153</v>
      </c>
      <c r="D6" s="2">
        <v>1005</v>
      </c>
      <c r="F6" s="2">
        <f>D6*E6</f>
        <v>0</v>
      </c>
    </row>
    <row r="7" spans="1:6" ht="16.5" customHeight="1"/>
    <row r="9" spans="1:6" ht="149.25">
      <c r="A9" s="2" t="s">
        <v>84</v>
      </c>
      <c r="B9" s="2" t="s">
        <v>124</v>
      </c>
    </row>
    <row r="10" spans="1:6" ht="18">
      <c r="C10" s="2" t="s">
        <v>65</v>
      </c>
      <c r="D10" s="2">
        <v>1005</v>
      </c>
      <c r="F10" s="2">
        <f>D10*E10</f>
        <v>0</v>
      </c>
    </row>
    <row r="11" spans="1:6" ht="90">
      <c r="A11" s="2" t="s">
        <v>113</v>
      </c>
      <c r="B11" s="2" t="s">
        <v>158</v>
      </c>
    </row>
    <row r="12" spans="1:6" ht="18">
      <c r="C12" s="2" t="s">
        <v>65</v>
      </c>
      <c r="D12" s="2">
        <v>170</v>
      </c>
      <c r="F12" s="2">
        <f>D12*E12</f>
        <v>0</v>
      </c>
    </row>
    <row r="13" spans="1:6" ht="120">
      <c r="A13" s="2" t="s">
        <v>125</v>
      </c>
      <c r="B13" s="2" t="s">
        <v>159</v>
      </c>
    </row>
    <row r="14" spans="1:6" ht="18">
      <c r="C14" s="2" t="s">
        <v>65</v>
      </c>
      <c r="D14" s="2">
        <v>885</v>
      </c>
      <c r="F14" s="2">
        <f>D14*E14</f>
        <v>0</v>
      </c>
    </row>
    <row r="15" spans="1:6" ht="120">
      <c r="A15" s="2" t="s">
        <v>147</v>
      </c>
      <c r="B15" s="2" t="s">
        <v>160</v>
      </c>
    </row>
    <row r="16" spans="1:6" ht="18">
      <c r="C16" s="2" t="s">
        <v>65</v>
      </c>
      <c r="D16" s="2">
        <v>63</v>
      </c>
      <c r="F16" s="2">
        <f>D16*E16</f>
        <v>0</v>
      </c>
    </row>
    <row r="17" spans="2:6">
      <c r="B17" s="2" t="s">
        <v>37</v>
      </c>
      <c r="C17" s="5">
        <f>SUM(F5:F16)</f>
        <v>0</v>
      </c>
      <c r="D17" s="5"/>
      <c r="E17" s="5"/>
      <c r="F17" s="5"/>
    </row>
  </sheetData>
  <mergeCells count="8">
    <mergeCell ref="C17:F17"/>
    <mergeCell ref="B1:F1"/>
    <mergeCell ref="A2:A3"/>
    <mergeCell ref="B2:B3"/>
    <mergeCell ref="C2:C3"/>
    <mergeCell ref="D2:D3"/>
    <mergeCell ref="E2:E3"/>
    <mergeCell ref="F2:F3"/>
  </mergeCell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view="pageBreakPreview" zoomScaleNormal="100" zoomScaleSheetLayoutView="100" workbookViewId="0">
      <selection sqref="A1:XFD1048576"/>
    </sheetView>
  </sheetViews>
  <sheetFormatPr defaultRowHeight="15"/>
  <cols>
    <col min="1" max="1" width="9.140625" style="2" customWidth="1"/>
    <col min="2" max="2" width="46.5703125" style="2" customWidth="1"/>
    <col min="3" max="4" width="9.140625" style="2"/>
    <col min="5" max="5" width="8.42578125" style="2" customWidth="1"/>
    <col min="6" max="6" width="10.28515625" style="2" bestFit="1" customWidth="1"/>
    <col min="7" max="16384" width="9.140625" style="2"/>
  </cols>
  <sheetData>
    <row r="1" spans="1:6">
      <c r="A1" s="2">
        <v>4</v>
      </c>
      <c r="B1" s="5" t="s">
        <v>140</v>
      </c>
      <c r="C1" s="5"/>
      <c r="D1" s="5"/>
      <c r="E1" s="5"/>
      <c r="F1" s="5"/>
    </row>
    <row r="2" spans="1:6">
      <c r="A2" s="5" t="s">
        <v>19</v>
      </c>
      <c r="B2" s="5" t="s">
        <v>20</v>
      </c>
      <c r="C2" s="5" t="s">
        <v>21</v>
      </c>
      <c r="D2" s="5" t="s">
        <v>22</v>
      </c>
      <c r="E2" s="5" t="s">
        <v>23</v>
      </c>
      <c r="F2" s="5" t="s">
        <v>24</v>
      </c>
    </row>
    <row r="3" spans="1:6">
      <c r="A3" s="5"/>
      <c r="B3" s="5"/>
      <c r="C3" s="5"/>
      <c r="D3" s="5"/>
      <c r="E3" s="5"/>
      <c r="F3" s="5"/>
    </row>
    <row r="5" spans="1:6" ht="224.25" customHeight="1">
      <c r="A5" s="2" t="s">
        <v>46</v>
      </c>
      <c r="B5" s="2" t="s">
        <v>148</v>
      </c>
    </row>
    <row r="6" spans="1:6">
      <c r="C6" s="2" t="s">
        <v>72</v>
      </c>
      <c r="D6" s="2">
        <v>270</v>
      </c>
      <c r="F6" s="2">
        <f>D6*E6</f>
        <v>0</v>
      </c>
    </row>
    <row r="7" spans="1:6" ht="105">
      <c r="A7" s="2" t="s">
        <v>47</v>
      </c>
      <c r="B7" s="2" t="s">
        <v>150</v>
      </c>
    </row>
    <row r="8" spans="1:6">
      <c r="C8" s="2" t="s">
        <v>29</v>
      </c>
      <c r="D8" s="2">
        <v>1</v>
      </c>
      <c r="F8" s="2">
        <f>D8*E8</f>
        <v>0</v>
      </c>
    </row>
    <row r="9" spans="1:6" ht="120">
      <c r="A9" s="2" t="s">
        <v>49</v>
      </c>
      <c r="B9" s="2" t="s">
        <v>149</v>
      </c>
    </row>
    <row r="10" spans="1:6">
      <c r="C10" s="2" t="s">
        <v>29</v>
      </c>
      <c r="D10" s="2">
        <v>5</v>
      </c>
      <c r="F10" s="2">
        <f>D10*E10</f>
        <v>0</v>
      </c>
    </row>
    <row r="11" spans="1:6" ht="90">
      <c r="A11" s="2" t="s">
        <v>85</v>
      </c>
      <c r="B11" s="2" t="s">
        <v>163</v>
      </c>
    </row>
    <row r="12" spans="1:6" ht="18">
      <c r="C12" s="2" t="s">
        <v>154</v>
      </c>
      <c r="D12" s="2">
        <v>3.2</v>
      </c>
      <c r="F12" s="2">
        <f>D12*E12</f>
        <v>0</v>
      </c>
    </row>
    <row r="13" spans="1:6" ht="75">
      <c r="A13" s="2" t="s">
        <v>139</v>
      </c>
      <c r="B13" s="2" t="s">
        <v>138</v>
      </c>
    </row>
    <row r="14" spans="1:6" ht="18">
      <c r="C14" s="2" t="s">
        <v>66</v>
      </c>
      <c r="D14" s="2">
        <v>1.7</v>
      </c>
      <c r="F14" s="2">
        <f>D14*E14</f>
        <v>0</v>
      </c>
    </row>
    <row r="15" spans="1:6" ht="180">
      <c r="A15" s="2" t="s">
        <v>141</v>
      </c>
      <c r="B15" s="2" t="s">
        <v>164</v>
      </c>
    </row>
    <row r="16" spans="1:6">
      <c r="C16" s="2" t="s">
        <v>83</v>
      </c>
      <c r="D16" s="2">
        <v>33</v>
      </c>
      <c r="F16" s="2">
        <f>D16*E16</f>
        <v>0</v>
      </c>
    </row>
    <row r="17" spans="1:6" ht="195">
      <c r="A17" s="2" t="s">
        <v>142</v>
      </c>
      <c r="B17" s="2" t="s">
        <v>165</v>
      </c>
    </row>
    <row r="18" spans="1:6">
      <c r="C18" s="2" t="s">
        <v>83</v>
      </c>
      <c r="D18" s="2">
        <v>119</v>
      </c>
      <c r="F18" s="2">
        <f>D18*E18</f>
        <v>0</v>
      </c>
    </row>
    <row r="19" spans="1:6">
      <c r="B19" s="2" t="s">
        <v>37</v>
      </c>
      <c r="C19" s="5">
        <f>SUM(F5:F18)</f>
        <v>0</v>
      </c>
      <c r="D19" s="5"/>
      <c r="E19" s="5"/>
      <c r="F19" s="5"/>
    </row>
  </sheetData>
  <mergeCells count="8">
    <mergeCell ref="C19:F19"/>
    <mergeCell ref="B1:F1"/>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
  <sheetViews>
    <sheetView view="pageBreakPreview" zoomScaleNormal="100" zoomScaleSheetLayoutView="100" workbookViewId="0">
      <selection sqref="A1:XFD1048576"/>
    </sheetView>
  </sheetViews>
  <sheetFormatPr defaultRowHeight="15"/>
  <cols>
    <col min="1" max="1" width="9.140625" style="2" customWidth="1"/>
    <col min="2" max="2" width="46.5703125" style="2" customWidth="1"/>
    <col min="3" max="4" width="9.140625" style="2"/>
    <col min="5" max="5" width="11.85546875" style="2" customWidth="1"/>
    <col min="6" max="6" width="10.28515625" style="2" bestFit="1" customWidth="1"/>
    <col min="7" max="16384" width="9.140625" style="2"/>
  </cols>
  <sheetData>
    <row r="1" spans="1:6">
      <c r="A1" s="2">
        <v>5</v>
      </c>
      <c r="B1" s="5" t="s">
        <v>166</v>
      </c>
      <c r="C1" s="5"/>
      <c r="D1" s="5"/>
      <c r="E1" s="5"/>
      <c r="F1" s="5"/>
    </row>
    <row r="2" spans="1:6">
      <c r="A2" s="5" t="s">
        <v>19</v>
      </c>
      <c r="B2" s="5" t="s">
        <v>20</v>
      </c>
      <c r="C2" s="5" t="s">
        <v>21</v>
      </c>
      <c r="D2" s="5" t="s">
        <v>22</v>
      </c>
      <c r="E2" s="5" t="s">
        <v>23</v>
      </c>
      <c r="F2" s="5" t="s">
        <v>24</v>
      </c>
    </row>
    <row r="3" spans="1:6">
      <c r="A3" s="5"/>
      <c r="B3" s="5"/>
      <c r="C3" s="5"/>
      <c r="D3" s="5"/>
      <c r="E3" s="5"/>
      <c r="F3" s="5"/>
    </row>
    <row r="5" spans="1:6" ht="211.5" customHeight="1">
      <c r="A5" s="2" t="s">
        <v>126</v>
      </c>
      <c r="B5" s="2" t="s">
        <v>178</v>
      </c>
    </row>
    <row r="6" spans="1:6" ht="18">
      <c r="C6" s="2" t="s">
        <v>154</v>
      </c>
      <c r="D6" s="2">
        <v>8</v>
      </c>
      <c r="F6" s="2">
        <f>D6*E6</f>
        <v>0</v>
      </c>
    </row>
    <row r="7" spans="1:6" ht="225">
      <c r="A7" s="2" t="s">
        <v>105</v>
      </c>
      <c r="B7" s="2" t="s">
        <v>172</v>
      </c>
    </row>
    <row r="8" spans="1:6">
      <c r="C8" s="2" t="s">
        <v>173</v>
      </c>
      <c r="D8" s="2">
        <v>17.399999999999999</v>
      </c>
      <c r="F8" s="2">
        <f>D8*E8</f>
        <v>0</v>
      </c>
    </row>
    <row r="9" spans="1:6" ht="260.25" customHeight="1">
      <c r="A9" s="2" t="s">
        <v>106</v>
      </c>
      <c r="B9" s="2" t="s">
        <v>174</v>
      </c>
    </row>
    <row r="10" spans="1:6">
      <c r="B10" s="2" t="s">
        <v>175</v>
      </c>
      <c r="C10" s="2" t="s">
        <v>171</v>
      </c>
      <c r="D10" s="2">
        <v>6.25</v>
      </c>
      <c r="F10" s="2">
        <f>D10*E10</f>
        <v>0</v>
      </c>
    </row>
    <row r="11" spans="1:6">
      <c r="B11" s="2" t="s">
        <v>176</v>
      </c>
      <c r="C11" s="2" t="s">
        <v>173</v>
      </c>
      <c r="D11" s="2">
        <v>24.56</v>
      </c>
      <c r="F11" s="2">
        <f>D11*E11</f>
        <v>0</v>
      </c>
    </row>
    <row r="13" spans="1:6" ht="165">
      <c r="A13" s="2" t="s">
        <v>127</v>
      </c>
      <c r="B13" s="2" t="s">
        <v>177</v>
      </c>
    </row>
    <row r="14" spans="1:6">
      <c r="C14" s="2" t="s">
        <v>83</v>
      </c>
      <c r="D14" s="2">
        <v>401.4</v>
      </c>
      <c r="F14" s="2">
        <f>D14*E14</f>
        <v>0</v>
      </c>
    </row>
    <row r="25" spans="2:6">
      <c r="B25" s="2" t="s">
        <v>37</v>
      </c>
      <c r="C25" s="5">
        <f>SUM(F5:F24)</f>
        <v>0</v>
      </c>
      <c r="D25" s="5"/>
      <c r="E25" s="5"/>
      <c r="F25" s="5"/>
    </row>
  </sheetData>
  <protectedRanges>
    <protectedRange sqref="E9" name="Range1"/>
    <protectedRange sqref="E13" name="Range1_1"/>
  </protectedRanges>
  <mergeCells count="8">
    <mergeCell ref="C25:F25"/>
    <mergeCell ref="B1:F1"/>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view="pageBreakPreview" zoomScale="96" zoomScaleNormal="100" zoomScaleSheetLayoutView="96" workbookViewId="0">
      <selection sqref="A1:XFD1048576"/>
    </sheetView>
  </sheetViews>
  <sheetFormatPr defaultRowHeight="15"/>
  <cols>
    <col min="1" max="1" width="9.140625" style="2" customWidth="1"/>
    <col min="2" max="2" width="46.5703125" style="2" customWidth="1"/>
    <col min="3" max="4" width="9.140625" style="2"/>
    <col min="5" max="5" width="9.7109375" style="2" customWidth="1"/>
    <col min="6" max="6" width="10.28515625" style="2" bestFit="1" customWidth="1"/>
    <col min="7" max="16384" width="9.140625" style="2"/>
  </cols>
  <sheetData>
    <row r="1" spans="1:6">
      <c r="A1" s="2">
        <v>6</v>
      </c>
      <c r="B1" s="5" t="s">
        <v>50</v>
      </c>
      <c r="C1" s="5"/>
      <c r="D1" s="5"/>
      <c r="E1" s="5"/>
      <c r="F1" s="5"/>
    </row>
    <row r="2" spans="1:6">
      <c r="A2" s="5" t="s">
        <v>19</v>
      </c>
      <c r="B2" s="5" t="s">
        <v>20</v>
      </c>
      <c r="C2" s="5" t="s">
        <v>21</v>
      </c>
      <c r="D2" s="5" t="s">
        <v>22</v>
      </c>
      <c r="E2" s="5" t="s">
        <v>23</v>
      </c>
      <c r="F2" s="5" t="s">
        <v>24</v>
      </c>
    </row>
    <row r="3" spans="1:6">
      <c r="A3" s="5"/>
      <c r="B3" s="5"/>
      <c r="C3" s="5"/>
      <c r="D3" s="5"/>
      <c r="E3" s="5"/>
      <c r="F3" s="5"/>
    </row>
    <row r="5" spans="1:6" ht="285">
      <c r="A5" s="2" t="s">
        <v>52</v>
      </c>
      <c r="B5" s="2" t="s">
        <v>131</v>
      </c>
    </row>
    <row r="6" spans="1:6">
      <c r="C6" s="2" t="s">
        <v>72</v>
      </c>
      <c r="D6" s="2">
        <v>10</v>
      </c>
      <c r="F6" s="2">
        <f>D6*E6</f>
        <v>0</v>
      </c>
    </row>
    <row r="7" spans="1:6" ht="90">
      <c r="A7" s="2" t="s">
        <v>53</v>
      </c>
      <c r="B7" s="2" t="s">
        <v>134</v>
      </c>
    </row>
    <row r="8" spans="1:6">
      <c r="C8" s="2" t="s">
        <v>72</v>
      </c>
      <c r="D8" s="2">
        <v>10</v>
      </c>
      <c r="F8" s="2">
        <f>D8*E8</f>
        <v>0</v>
      </c>
    </row>
    <row r="9" spans="1:6" ht="135">
      <c r="A9" s="2" t="s">
        <v>132</v>
      </c>
      <c r="B9" s="2" t="s">
        <v>135</v>
      </c>
    </row>
    <row r="10" spans="1:6">
      <c r="C10" s="2" t="s">
        <v>29</v>
      </c>
      <c r="D10" s="2">
        <v>1</v>
      </c>
      <c r="F10" s="2">
        <f>D10*E10</f>
        <v>0</v>
      </c>
    </row>
    <row r="11" spans="1:6" ht="90">
      <c r="A11" s="2" t="s">
        <v>133</v>
      </c>
      <c r="B11" s="2" t="s">
        <v>137</v>
      </c>
    </row>
    <row r="12" spans="1:6">
      <c r="C12" s="2" t="s">
        <v>29</v>
      </c>
      <c r="D12" s="2">
        <v>3</v>
      </c>
      <c r="F12" s="2">
        <f>D12*E12</f>
        <v>0</v>
      </c>
    </row>
    <row r="13" spans="1:6" ht="192.75">
      <c r="A13" s="2" t="s">
        <v>136</v>
      </c>
      <c r="B13" s="2" t="s">
        <v>167</v>
      </c>
    </row>
    <row r="14" spans="1:6">
      <c r="C14" s="2" t="s">
        <v>72</v>
      </c>
      <c r="D14" s="2">
        <v>50</v>
      </c>
      <c r="F14" s="2">
        <f>D14*E14</f>
        <v>0</v>
      </c>
    </row>
    <row r="15" spans="1:6" ht="120">
      <c r="A15" s="2" t="s">
        <v>136</v>
      </c>
      <c r="B15" s="2" t="s">
        <v>168</v>
      </c>
    </row>
    <row r="16" spans="1:6">
      <c r="C16" s="2" t="s">
        <v>29</v>
      </c>
      <c r="D16" s="2">
        <v>1</v>
      </c>
      <c r="F16" s="2">
        <f>D16*E16</f>
        <v>0</v>
      </c>
    </row>
    <row r="18" spans="2:6">
      <c r="B18" s="2" t="s">
        <v>37</v>
      </c>
      <c r="C18" s="5">
        <f>SUM(F5:F14)</f>
        <v>0</v>
      </c>
      <c r="D18" s="5"/>
      <c r="E18" s="5"/>
      <c r="F18" s="5"/>
    </row>
  </sheetData>
  <mergeCells count="8">
    <mergeCell ref="C18:F18"/>
    <mergeCell ref="B1:F1"/>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26"/>
  <sheetViews>
    <sheetView view="pageBreakPreview" topLeftCell="A22" zoomScale="110" zoomScaleNormal="85" zoomScaleSheetLayoutView="110" workbookViewId="0">
      <selection activeCell="C62" sqref="C62"/>
    </sheetView>
  </sheetViews>
  <sheetFormatPr defaultRowHeight="15"/>
  <cols>
    <col min="1" max="1" width="7.7109375" customWidth="1"/>
    <col min="2" max="2" width="8.85546875" customWidth="1"/>
    <col min="3" max="3" width="8.7109375" customWidth="1"/>
    <col min="4" max="4" width="8.85546875" customWidth="1"/>
    <col min="5" max="5" width="28.28515625" customWidth="1"/>
    <col min="6" max="6" width="79.140625" customWidth="1"/>
    <col min="7" max="7" width="0.28515625" customWidth="1"/>
    <col min="8" max="8" width="9" customWidth="1"/>
  </cols>
  <sheetData>
    <row r="2" spans="1:7" ht="15.75" thickBot="1"/>
    <row r="3" spans="1:7" ht="72.75" customHeight="1" thickTop="1" thickBot="1">
      <c r="A3" s="3" t="s">
        <v>128</v>
      </c>
      <c r="B3" s="3"/>
      <c r="C3" s="3"/>
      <c r="D3" s="3"/>
      <c r="E3" s="3"/>
      <c r="F3" s="3"/>
      <c r="G3" s="3"/>
    </row>
    <row r="4" spans="1:7">
      <c r="C4" t="s">
        <v>107</v>
      </c>
    </row>
    <row r="6" spans="1:7">
      <c r="C6" t="s">
        <v>108</v>
      </c>
    </row>
    <row r="9" spans="1:7">
      <c r="A9">
        <f>'PRIPREMNI RADOVI'!A1</f>
        <v>1</v>
      </c>
      <c r="B9" t="str">
        <f>'PRIPREMNI RADOVI'!B1</f>
        <v>PRIPREMNI RADOVI</v>
      </c>
      <c r="F9">
        <f>'PRIPREMNI RADOVI'!C17</f>
        <v>0</v>
      </c>
    </row>
    <row r="11" spans="1:7">
      <c r="A11">
        <f>'ZEMLJANI RADOVI'!A1</f>
        <v>2</v>
      </c>
      <c r="B11" t="str">
        <f>'ZEMLJANI RADOVI'!B1</f>
        <v>ZEMLJANI RADOVI</v>
      </c>
      <c r="F11">
        <f>'ZEMLJANI RADOVI'!C23</f>
        <v>0</v>
      </c>
    </row>
    <row r="13" spans="1:7">
      <c r="A13">
        <f>'OPLOČENJE TRGA'!A1</f>
        <v>3</v>
      </c>
      <c r="B13" t="str">
        <f>'OPLOČENJE TRGA'!B1</f>
        <v>OPLOČENJE TRGA</v>
      </c>
      <c r="F13">
        <f>'OPLOČENJE TRGA'!C17</f>
        <v>0</v>
      </c>
    </row>
    <row r="15" spans="1:7">
      <c r="A15">
        <f>'BETONSKI I ARMIRAČKI RADOVI'!A1</f>
        <v>4</v>
      </c>
      <c r="B15" t="str">
        <f>'BETONSKI I ARMIRAČKI RADOVI'!B1</f>
        <v xml:space="preserve">BETONSKI  I ARMIRAČKI RADOVI </v>
      </c>
      <c r="F15">
        <f>'BETONSKI I ARMIRAČKI RADOVI'!C19</f>
        <v>0</v>
      </c>
    </row>
    <row r="17" spans="1:6">
      <c r="A17">
        <f>'TEMELJ POZORNICE'!A1</f>
        <v>5</v>
      </c>
      <c r="B17" t="str">
        <f>'TEMELJ POZORNICE'!B1</f>
        <v>TEMELJ POZORNICE</v>
      </c>
      <c r="F17">
        <f>'TEMELJ POZORNICE'!C25</f>
        <v>0</v>
      </c>
    </row>
    <row r="19" spans="1:6">
      <c r="A19">
        <f>'OBORINSKA ODVODNJA'!A1</f>
        <v>6</v>
      </c>
      <c r="B19" t="str">
        <f>'OBORINSKA ODVODNJA'!B1</f>
        <v>OBORINSKA ODVODNJA</v>
      </c>
      <c r="F19">
        <f>'OBORINSKA ODVODNJA'!C18</f>
        <v>0</v>
      </c>
    </row>
    <row r="23" spans="1:6">
      <c r="A23" s="3" t="s">
        <v>109</v>
      </c>
      <c r="B23" s="3"/>
      <c r="C23" s="3"/>
      <c r="D23" s="3"/>
      <c r="E23" s="3"/>
      <c r="F23">
        <f>SUM(F9:F21)</f>
        <v>0</v>
      </c>
    </row>
    <row r="24" spans="1:6" ht="15.75" thickBot="1">
      <c r="D24" t="s">
        <v>110</v>
      </c>
      <c r="E24" t="s">
        <v>111</v>
      </c>
      <c r="F24">
        <f>0.25*F23</f>
        <v>0</v>
      </c>
    </row>
    <row r="25" spans="1:6" ht="15.75" thickBot="1"/>
    <row r="26" spans="1:6" ht="15.75" thickBot="1">
      <c r="A26" s="3" t="s">
        <v>112</v>
      </c>
      <c r="B26" s="3"/>
      <c r="C26" s="3"/>
      <c r="D26" s="3"/>
      <c r="E26" s="3"/>
      <c r="F26">
        <f>F23+F24</f>
        <v>0</v>
      </c>
    </row>
  </sheetData>
  <mergeCells count="3">
    <mergeCell ref="A23:E23"/>
    <mergeCell ref="A26:E26"/>
    <mergeCell ref="A3:G3"/>
  </mergeCells>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7</vt:i4>
      </vt:variant>
    </vt:vector>
  </HeadingPairs>
  <TitlesOfParts>
    <vt:vector size="16" baseType="lpstr">
      <vt:lpstr>NASLOVNICA</vt:lpstr>
      <vt:lpstr>OPĆE NAPOMENE</vt:lpstr>
      <vt:lpstr>PRIPREMNI RADOVI</vt:lpstr>
      <vt:lpstr>ZEMLJANI RADOVI</vt:lpstr>
      <vt:lpstr>OPLOČENJE TRGA</vt:lpstr>
      <vt:lpstr>BETONSKI I ARMIRAČKI RADOVI</vt:lpstr>
      <vt:lpstr>TEMELJ POZORNICE</vt:lpstr>
      <vt:lpstr>OBORINSKA ODVODNJA</vt:lpstr>
      <vt:lpstr>REKAPITULACIJA</vt:lpstr>
      <vt:lpstr>'BETONSKI I ARMIRAČKI RADOVI'!Podrucje_ispisa</vt:lpstr>
      <vt:lpstr>'OBORINSKA ODVODNJA'!Podrucje_ispisa</vt:lpstr>
      <vt:lpstr>'OPĆE NAPOMENE'!Podrucje_ispisa</vt:lpstr>
      <vt:lpstr>'PRIPREMNI RADOVI'!Podrucje_ispisa</vt:lpstr>
      <vt:lpstr>REKAPITULACIJA!Podrucje_ispisa</vt:lpstr>
      <vt:lpstr>'TEMELJ POZORNICE'!Podrucje_ispisa</vt:lpstr>
      <vt:lpstr>'ZEMLJANI RADOVI'!Podrucje_ispisa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Anamaria</dc:creator>
  <cp:lastModifiedBy>Elvis</cp:lastModifiedBy>
  <cp:lastPrinted>2021-02-01T09:44:19Z</cp:lastPrinted>
  <dcterms:created xsi:type="dcterms:W3CDTF">2016-12-03T11:44:52Z</dcterms:created>
  <dcterms:modified xsi:type="dcterms:W3CDTF">2021-03-03T07:49:36Z</dcterms:modified>
</cp:coreProperties>
</file>